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 Landgráfová\Desktop\9VŘ NJ\"/>
    </mc:Choice>
  </mc:AlternateContent>
  <xr:revisionPtr revIDLastSave="0" documentId="8_{A8C1C601-0FDA-4B6F-AAA8-CAC4CC700C7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19" sheetId="16" r:id="rId1"/>
  </sheets>
  <definedNames>
    <definedName name="_xlnm._FilterDatabase" localSheetId="0" hidden="1">'2019'!$A$5:$R$156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6" i="16" l="1"/>
  <c r="K156" i="16" s="1"/>
  <c r="J155" i="16"/>
  <c r="K155" i="16"/>
  <c r="J154" i="16"/>
  <c r="K154" i="16" s="1"/>
  <c r="J153" i="16"/>
  <c r="K153" i="16" s="1"/>
  <c r="J152" i="16"/>
  <c r="K152" i="16" s="1"/>
  <c r="J151" i="16"/>
  <c r="K151" i="16" s="1"/>
  <c r="J150" i="16"/>
  <c r="K150" i="16" s="1"/>
  <c r="J149" i="16"/>
  <c r="K149" i="16"/>
  <c r="J148" i="16"/>
  <c r="K148" i="16" s="1"/>
  <c r="J147" i="16"/>
  <c r="K147" i="16"/>
  <c r="J146" i="16"/>
  <c r="K146" i="16" s="1"/>
  <c r="J145" i="16"/>
  <c r="K145" i="16" s="1"/>
  <c r="J144" i="16"/>
  <c r="K144" i="16" s="1"/>
  <c r="J143" i="16"/>
  <c r="K143" i="16" s="1"/>
  <c r="J142" i="16"/>
  <c r="K142" i="16" s="1"/>
  <c r="J141" i="16"/>
  <c r="K141" i="16"/>
  <c r="J140" i="16"/>
  <c r="K140" i="16" s="1"/>
  <c r="J139" i="16"/>
  <c r="K139" i="16"/>
  <c r="J138" i="16"/>
  <c r="K138" i="16" s="1"/>
  <c r="J137" i="16"/>
  <c r="K137" i="16" s="1"/>
  <c r="J136" i="16"/>
  <c r="K136" i="16" s="1"/>
  <c r="J135" i="16"/>
  <c r="K135" i="16" s="1"/>
  <c r="J134" i="16"/>
  <c r="K134" i="16" s="1"/>
  <c r="J133" i="16"/>
  <c r="K133" i="16"/>
  <c r="J132" i="16"/>
  <c r="K132" i="16" s="1"/>
  <c r="J131" i="16"/>
  <c r="K131" i="16"/>
  <c r="J130" i="16"/>
  <c r="K130" i="16" s="1"/>
  <c r="J129" i="16"/>
  <c r="K129" i="16" s="1"/>
  <c r="J128" i="16"/>
  <c r="K128" i="16" s="1"/>
  <c r="J127" i="16"/>
  <c r="K127" i="16" s="1"/>
  <c r="J126" i="16"/>
  <c r="K126" i="16" s="1"/>
  <c r="J125" i="16"/>
  <c r="K125" i="16"/>
  <c r="J124" i="16"/>
  <c r="K124" i="16" s="1"/>
  <c r="J123" i="16"/>
  <c r="K123" i="16"/>
  <c r="J122" i="16"/>
  <c r="K122" i="16" s="1"/>
  <c r="J121" i="16"/>
  <c r="K121" i="16" s="1"/>
  <c r="J120" i="16"/>
  <c r="K120" i="16" s="1"/>
  <c r="J119" i="16"/>
  <c r="K119" i="16" s="1"/>
  <c r="J118" i="16"/>
  <c r="K118" i="16" s="1"/>
  <c r="J117" i="16"/>
  <c r="K117" i="16"/>
  <c r="J116" i="16"/>
  <c r="K116" i="16" s="1"/>
  <c r="J115" i="16"/>
  <c r="K115" i="16"/>
  <c r="J114" i="16"/>
  <c r="K114" i="16" s="1"/>
  <c r="J113" i="16"/>
  <c r="K113" i="16" s="1"/>
  <c r="J112" i="16"/>
  <c r="K112" i="16" s="1"/>
  <c r="J111" i="16"/>
  <c r="K111" i="16" s="1"/>
  <c r="J110" i="16"/>
  <c r="K110" i="16" s="1"/>
  <c r="J109" i="16"/>
  <c r="K109" i="16"/>
  <c r="J108" i="16"/>
  <c r="K108" i="16" s="1"/>
  <c r="J107" i="16"/>
  <c r="K107" i="16"/>
  <c r="J106" i="16"/>
  <c r="K106" i="16" s="1"/>
  <c r="J105" i="16"/>
  <c r="K105" i="16" s="1"/>
  <c r="J104" i="16"/>
  <c r="K104" i="16" s="1"/>
  <c r="J103" i="16"/>
  <c r="K103" i="16" s="1"/>
  <c r="J102" i="16"/>
  <c r="K102" i="16" s="1"/>
  <c r="J101" i="16"/>
  <c r="K101" i="16"/>
  <c r="J100" i="16"/>
  <c r="K100" i="16" s="1"/>
  <c r="J99" i="16"/>
  <c r="K99" i="16"/>
  <c r="J98" i="16"/>
  <c r="K98" i="16" s="1"/>
  <c r="J97" i="16"/>
  <c r="K97" i="16" s="1"/>
  <c r="J96" i="16"/>
  <c r="K96" i="16" s="1"/>
  <c r="J95" i="16"/>
  <c r="K95" i="16" s="1"/>
  <c r="J94" i="16"/>
  <c r="K94" i="16" s="1"/>
  <c r="J93" i="16"/>
  <c r="K93" i="16"/>
  <c r="J92" i="16"/>
  <c r="K92" i="16" s="1"/>
  <c r="J91" i="16"/>
  <c r="K91" i="16"/>
  <c r="J90" i="16"/>
  <c r="K90" i="16" s="1"/>
  <c r="J89" i="16"/>
  <c r="K89" i="16" s="1"/>
  <c r="J88" i="16"/>
  <c r="K88" i="16" s="1"/>
  <c r="J87" i="16"/>
  <c r="K87" i="16" s="1"/>
  <c r="J86" i="16"/>
  <c r="K86" i="16" s="1"/>
  <c r="J85" i="16"/>
  <c r="K85" i="16"/>
  <c r="J84" i="16"/>
  <c r="K84" i="16" s="1"/>
  <c r="J83" i="16"/>
  <c r="K83" i="16"/>
  <c r="J82" i="16"/>
  <c r="K82" i="16" s="1"/>
  <c r="J81" i="16"/>
  <c r="K81" i="16" s="1"/>
  <c r="J80" i="16"/>
  <c r="K80" i="16" s="1"/>
  <c r="J79" i="16"/>
  <c r="K79" i="16" s="1"/>
  <c r="J78" i="16"/>
  <c r="K78" i="16" s="1"/>
  <c r="J77" i="16"/>
  <c r="K77" i="16"/>
  <c r="J76" i="16"/>
  <c r="K76" i="16" s="1"/>
  <c r="J75" i="16"/>
  <c r="K75" i="16"/>
  <c r="J74" i="16"/>
  <c r="K74" i="16" s="1"/>
  <c r="J73" i="16"/>
  <c r="K73" i="16" s="1"/>
  <c r="J72" i="16"/>
  <c r="K72" i="16" s="1"/>
  <c r="J71" i="16"/>
  <c r="K71" i="16" s="1"/>
  <c r="J70" i="16"/>
  <c r="K70" i="16" s="1"/>
  <c r="J69" i="16"/>
  <c r="K69" i="16"/>
  <c r="J68" i="16"/>
  <c r="K68" i="16" s="1"/>
  <c r="J67" i="16"/>
  <c r="K67" i="16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/>
  <c r="J60" i="16"/>
  <c r="K60" i="16" s="1"/>
  <c r="J59" i="16"/>
  <c r="K59" i="16"/>
  <c r="J58" i="16"/>
  <c r="K58" i="16" s="1"/>
  <c r="J57" i="16"/>
  <c r="K57" i="16" s="1"/>
  <c r="J56" i="16"/>
  <c r="K56" i="16" s="1"/>
  <c r="J55" i="16"/>
  <c r="K55" i="16" s="1"/>
  <c r="J54" i="16"/>
  <c r="K54" i="16" s="1"/>
  <c r="J53" i="16"/>
  <c r="K53" i="16"/>
  <c r="J52" i="16"/>
  <c r="K52" i="16" s="1"/>
  <c r="J51" i="16"/>
  <c r="K51" i="16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/>
  <c r="J44" i="16"/>
  <c r="K44" i="16" s="1"/>
  <c r="J43" i="16"/>
  <c r="K43" i="16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/>
  <c r="J36" i="16"/>
  <c r="K36" i="16" s="1"/>
  <c r="J35" i="16"/>
  <c r="K35" i="16"/>
  <c r="J34" i="16"/>
  <c r="K34" i="16" s="1"/>
  <c r="J33" i="16"/>
  <c r="K33" i="16" s="1"/>
  <c r="J32" i="16"/>
  <c r="K32" i="16" s="1"/>
  <c r="J31" i="16"/>
  <c r="K31" i="16" s="1"/>
  <c r="J30" i="16"/>
  <c r="K30" i="16" s="1"/>
  <c r="J29" i="16"/>
  <c r="K29" i="16"/>
  <c r="J28" i="16"/>
  <c r="K28" i="16" s="1"/>
  <c r="J27" i="16"/>
  <c r="K27" i="16"/>
  <c r="J26" i="16"/>
  <c r="K26" i="16" s="1"/>
  <c r="J25" i="16"/>
  <c r="K25" i="16" s="1"/>
  <c r="J24" i="16"/>
  <c r="K24" i="16" s="1"/>
  <c r="J23" i="16"/>
  <c r="K23" i="16" s="1"/>
  <c r="J22" i="16"/>
  <c r="K22" i="16" s="1"/>
  <c r="J21" i="16"/>
  <c r="K21" i="16"/>
  <c r="J20" i="16"/>
  <c r="K20" i="16" s="1"/>
  <c r="J19" i="16"/>
  <c r="K19" i="16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/>
  <c r="J12" i="16"/>
  <c r="K12" i="16" s="1"/>
  <c r="J11" i="16"/>
  <c r="K11" i="16"/>
  <c r="J10" i="16"/>
  <c r="K10" i="16" s="1"/>
  <c r="J9" i="16"/>
  <c r="K9" i="16" s="1"/>
  <c r="J8" i="16"/>
  <c r="K8" i="16" s="1"/>
  <c r="J7" i="16"/>
  <c r="K7" i="16" s="1"/>
  <c r="J6" i="16"/>
  <c r="K6" i="16" s="1"/>
</calcChain>
</file>

<file path=xl/sharedStrings.xml><?xml version="1.0" encoding="utf-8"?>
<sst xmlns="http://schemas.openxmlformats.org/spreadsheetml/2006/main" count="895" uniqueCount="555">
  <si>
    <t xml:space="preserve">Spravované domy - SVJ </t>
  </si>
  <si>
    <t>číslo k založení</t>
  </si>
  <si>
    <t>skutečný  počet SVJ</t>
  </si>
  <si>
    <t>Ulice</t>
  </si>
  <si>
    <t>Číslo popisné</t>
  </si>
  <si>
    <t>IČO</t>
  </si>
  <si>
    <t>Název SVJ</t>
  </si>
  <si>
    <t>Podíl m.č.</t>
  </si>
  <si>
    <t>správce</t>
  </si>
  <si>
    <t>FO</t>
  </si>
  <si>
    <t>AF</t>
  </si>
  <si>
    <t>aktualizace podílu</t>
  </si>
  <si>
    <t>datum vzniku SVJ dle NOZ</t>
  </si>
  <si>
    <t>poznámky</t>
  </si>
  <si>
    <t>m.č.</t>
  </si>
  <si>
    <t>celkem</t>
  </si>
  <si>
    <t>%</t>
  </si>
  <si>
    <t>typ</t>
  </si>
  <si>
    <t>28. pluku</t>
  </si>
  <si>
    <t>Společenství 28. pluku 464, Praha 10</t>
  </si>
  <si>
    <t>/</t>
  </si>
  <si>
    <t>TOMMI</t>
  </si>
  <si>
    <t>27.6.,</t>
  </si>
  <si>
    <t>Bajkalská</t>
  </si>
  <si>
    <t>1191, 1192, 1193, 1194</t>
  </si>
  <si>
    <t>24124621</t>
  </si>
  <si>
    <t>Společenství vlastníků domu  Bajkalská 1191 - 1194,               Praha 10</t>
  </si>
  <si>
    <t>11.1.</t>
  </si>
  <si>
    <t xml:space="preserve">Bajkalská ,   Gruzínská   a    Vršovická </t>
  </si>
  <si>
    <t xml:space="preserve">656, 657,  660, 661, 662 a 663 </t>
  </si>
  <si>
    <t xml:space="preserve">Společenství Bajkalská 656, Gruzínská 657, 660,661,662, Vršovická 663, Praha 10 </t>
  </si>
  <si>
    <t>Baškirská</t>
  </si>
  <si>
    <t>1404, 1405, 1406,1407, 1408</t>
  </si>
  <si>
    <t>SV Baškirská 1404 až 1408, Praha 10</t>
  </si>
  <si>
    <t xml:space="preserve">Černokostelecká </t>
  </si>
  <si>
    <t>104,  2796, 2797,  2798</t>
  </si>
  <si>
    <t>24820431</t>
  </si>
  <si>
    <t>SV Černokostelecká 104,2796,2797,2798,              Praha 10</t>
  </si>
  <si>
    <t>AgenturaBYT              s.r.o.</t>
  </si>
  <si>
    <t>30.1.</t>
  </si>
  <si>
    <t>Donatellova</t>
  </si>
  <si>
    <t>2002, 2003, 2004, 2005</t>
  </si>
  <si>
    <t>SV Donatellova 2002 až 2005, Praha 10</t>
  </si>
  <si>
    <t xml:space="preserve">Chotouňská </t>
  </si>
  <si>
    <t>477, 478, 479, 480</t>
  </si>
  <si>
    <t>72027088</t>
  </si>
  <si>
    <t>SVJ CHOTO (Chotouňská 477-480)</t>
  </si>
  <si>
    <t>sami</t>
  </si>
  <si>
    <t>19.3.</t>
  </si>
  <si>
    <t>Chotutická</t>
  </si>
  <si>
    <t>491, 492, 493</t>
  </si>
  <si>
    <t>28953070</t>
  </si>
  <si>
    <t>SV pro dům Chotutická 491, 492, 493, Praha 10</t>
  </si>
  <si>
    <t>FIRST s.r.o.</t>
  </si>
  <si>
    <t>12.6.,</t>
  </si>
  <si>
    <t>Kazašská</t>
  </si>
  <si>
    <t>1425, 1426, 1427, 1428</t>
  </si>
  <si>
    <t>Společenství vlastníků jednotek, Kazašská pro dům č.p. 1425, 1426, 1427, 1428, Praha 10</t>
  </si>
  <si>
    <t>Kružberská</t>
  </si>
  <si>
    <t>1912, 1913</t>
  </si>
  <si>
    <t>24720992</t>
  </si>
  <si>
    <t>SVJ Kružberská 1912 a 1913, Praha 10</t>
  </si>
  <si>
    <t>Kubánské náměstí</t>
  </si>
  <si>
    <t>Společenství vlastníků Kubánské nám. 1290/26, Praha 10</t>
  </si>
  <si>
    <t>15.4., 4.6.,</t>
  </si>
  <si>
    <t>1268, 1269, 1270</t>
  </si>
  <si>
    <t>24721301</t>
  </si>
  <si>
    <t>Společenství pro domy Kubánské nám.1268,1269 a 1270, Praha 10</t>
  </si>
  <si>
    <t>5.2.</t>
  </si>
  <si>
    <t>Kubáské náměstí a Litevská</t>
  </si>
  <si>
    <t xml:space="preserve"> 1271,1272,1273,1274  </t>
  </si>
  <si>
    <t>28523261</t>
  </si>
  <si>
    <t>SV Kubánské nám. 1271,1272 a Litevská 1273,1274, Praha 10</t>
  </si>
  <si>
    <t>Michelangelova</t>
  </si>
  <si>
    <t xml:space="preserve"> 2006, 2007, 2008</t>
  </si>
  <si>
    <t>28990501</t>
  </si>
  <si>
    <t>SV Michelangelova 2,4,6,               Praha 10</t>
  </si>
  <si>
    <t>27.2.</t>
  </si>
  <si>
    <t>Na Hroudě</t>
  </si>
  <si>
    <t>1954, 1955, 1956, 1957, 1958, 1959</t>
  </si>
  <si>
    <t>28513380</t>
  </si>
  <si>
    <t>Společenství Na Hroudě 1954,1955,1956,1957,1958,1959, Praha 10</t>
  </si>
  <si>
    <t xml:space="preserve">Na Louži                                      K Louži </t>
  </si>
  <si>
    <t>1310     a      1311</t>
  </si>
  <si>
    <t>Společenství Na Louži 1310, K Louži 1311, Praha 10</t>
  </si>
  <si>
    <t>paní Říhová</t>
  </si>
  <si>
    <t>Na Míčánkách</t>
  </si>
  <si>
    <t>Společenství domu  Na Míčánkách č.p. 901, Praha 10</t>
  </si>
  <si>
    <t>Na Stezce</t>
  </si>
  <si>
    <t>75152321</t>
  </si>
  <si>
    <t>Společenství vlastníků Na Stezce 489, Praha 10</t>
  </si>
  <si>
    <t xml:space="preserve">Nad Úžlabinou </t>
  </si>
  <si>
    <t>443, 444, 445, 446</t>
  </si>
  <si>
    <t>SV Nad Úžlabinou 443, 444, 445, 446 v Malešicích Praha 10</t>
  </si>
  <si>
    <t>VESELÝ DOMEČEK</t>
  </si>
  <si>
    <t>29.5.,</t>
  </si>
  <si>
    <t xml:space="preserve">Nad Vodovodem </t>
  </si>
  <si>
    <t>2028, 2029, 2030</t>
  </si>
  <si>
    <t>SV Nad Vodovodem 2028, 2029, 2030, Praha 10</t>
  </si>
  <si>
    <t>28.5.,</t>
  </si>
  <si>
    <t>Průběžná</t>
  </si>
  <si>
    <t>1938, 1939, 1940 a 1941</t>
  </si>
  <si>
    <t>24785814</t>
  </si>
  <si>
    <t>SV ve Strašnicích č.p. 1938 až 1941, Praha10 - Strašnice</t>
  </si>
  <si>
    <t>Ruská</t>
  </si>
  <si>
    <t>1231, 1232, 1233, 1234</t>
  </si>
  <si>
    <t>24723801</t>
  </si>
  <si>
    <t>Společenství domů Ruská 1231, 1232, 1233 a 1234, Praha 10</t>
  </si>
  <si>
    <t xml:space="preserve">Ruská </t>
  </si>
  <si>
    <t>1239, 1238, 1237</t>
  </si>
  <si>
    <t>Společenství vlastníků Ruská1239, 1238, 1237, Praha 10</t>
  </si>
  <si>
    <t>TN Facility</t>
  </si>
  <si>
    <t>Sámova</t>
  </si>
  <si>
    <t>1178, 1179, 1180, 1181, 1182, 1183, 1184</t>
  </si>
  <si>
    <t xml:space="preserve">SV Sámova 1178, 1179, 1180,1181,  1182, 1183, 1184, Praha 10 </t>
  </si>
  <si>
    <t>CONTEXT CONSULT s.r.o.</t>
  </si>
  <si>
    <t xml:space="preserve">Sámova </t>
  </si>
  <si>
    <t>Společenství domu Sámova č.p. 1218, Praha 10</t>
  </si>
  <si>
    <t>23.5.</t>
  </si>
  <si>
    <t>Sobotecká</t>
  </si>
  <si>
    <t>Společenství Sobotecká 2360, Praha 10</t>
  </si>
  <si>
    <t>Sportovní  a Přípotoční</t>
  </si>
  <si>
    <t>1264, 1265 a 1266</t>
  </si>
  <si>
    <t>24800724</t>
  </si>
  <si>
    <t>Společenství domů Sportovní 1264,1265, Přípotoční 1266, Praha 10</t>
  </si>
  <si>
    <t>Parkers s.r.o.</t>
  </si>
  <si>
    <t>17.6.,</t>
  </si>
  <si>
    <t>Srbínská</t>
  </si>
  <si>
    <t>Společenství Srbínská 1868, Praha 10</t>
  </si>
  <si>
    <t>20.5.,</t>
  </si>
  <si>
    <t xml:space="preserve">Starostrašnická </t>
  </si>
  <si>
    <t xml:space="preserve"> 61, 72</t>
  </si>
  <si>
    <t>Společenství Starostrašnická 61, 72, Praha 10</t>
  </si>
  <si>
    <t>Tádžická</t>
  </si>
  <si>
    <t>1421,1422,1423,1424</t>
  </si>
  <si>
    <t>SV Tádžická 1421,1422,1423,1424,               Praha 10</t>
  </si>
  <si>
    <t xml:space="preserve">Turkmenská </t>
  </si>
  <si>
    <t>1417, 1418, 1419 , 1420</t>
  </si>
  <si>
    <t>24770060</t>
  </si>
  <si>
    <t>SV Turkmenská 1417-1420, Praha 10</t>
  </si>
  <si>
    <t>INTERZETA C&amp;B</t>
  </si>
  <si>
    <t>182,00 kč</t>
  </si>
  <si>
    <t>4.4.,</t>
  </si>
  <si>
    <t>Uzbecká</t>
  </si>
  <si>
    <t>1409, 1410, 1411, 1412</t>
  </si>
  <si>
    <t>72023066</t>
  </si>
  <si>
    <t>SVJ pro dům Uzbecká 1409,1410,1411,1412,               Praha 10</t>
  </si>
  <si>
    <t>MITOM s.r.o.</t>
  </si>
  <si>
    <t>29.5.</t>
  </si>
  <si>
    <t>Užocká</t>
  </si>
  <si>
    <t>Společenství Užocká 1209, Praha 10</t>
  </si>
  <si>
    <t>7.2.,</t>
  </si>
  <si>
    <t>V Olšinách</t>
  </si>
  <si>
    <t>75140756</t>
  </si>
  <si>
    <t>Společenství domu V Olšinách č.p. 906, Praha 10</t>
  </si>
  <si>
    <t>22.5.,</t>
  </si>
  <si>
    <t>7.6.</t>
  </si>
  <si>
    <t>Vladivostocká</t>
  </si>
  <si>
    <t>24816116</t>
  </si>
  <si>
    <t>SV Eden 807,806,801,794,753,              Praha 10</t>
  </si>
  <si>
    <t>REMI s.r.o.</t>
  </si>
  <si>
    <t>TOMMI, AUSTIS</t>
  </si>
  <si>
    <t>Volyňská</t>
  </si>
  <si>
    <t xml:space="preserve">1189 , 1190 </t>
  </si>
  <si>
    <t>28876181</t>
  </si>
  <si>
    <t>SVJ Volyňská 1189, 1190, Praha 10</t>
  </si>
  <si>
    <t xml:space="preserve">Vršovická </t>
  </si>
  <si>
    <t>1286, 1287, 1288</t>
  </si>
  <si>
    <t>Společenství Vršovická 1286, 1287, 1288, Praha 10</t>
  </si>
  <si>
    <t xml:space="preserve">Vršovická ,  Uzbecká  a  Moskevská </t>
  </si>
  <si>
    <t xml:space="preserve">1461, 1462, 1463, 1464 </t>
  </si>
  <si>
    <t>Společenství  Vršovická 1461,1462, Uzbecká 1463, Moskevská 1464, Praha 10</t>
  </si>
  <si>
    <t>20.6.,</t>
  </si>
  <si>
    <t xml:space="preserve">Vršovická, Jerevanská a Bajkalská </t>
  </si>
  <si>
    <t xml:space="preserve">1158 , 1159, 1160 a 1161 </t>
  </si>
  <si>
    <t>24721026</t>
  </si>
  <si>
    <t>Společenství Vršovická 1158, Jerevanská 1159, 1160 a Bajkalská 1161, Praha 10</t>
  </si>
  <si>
    <t>Želivecká</t>
  </si>
  <si>
    <t>2798, 2799, 2801</t>
  </si>
  <si>
    <t>SV Želivecká 2798, 2799 a 2801, Praha 10</t>
  </si>
  <si>
    <t>Bělocerkevská</t>
  </si>
  <si>
    <t>357, 474</t>
  </si>
  <si>
    <t>24171565</t>
  </si>
  <si>
    <t xml:space="preserve">SV Bělocerkevská č.p. 357 a 474, Praha 10 </t>
  </si>
  <si>
    <t>11.4.</t>
  </si>
  <si>
    <t xml:space="preserve">Francouzská </t>
  </si>
  <si>
    <t>24159662 </t>
  </si>
  <si>
    <t>Společenství Francouzská 549, Praha 10</t>
  </si>
  <si>
    <t>27.5.,</t>
  </si>
  <si>
    <t>Škvorecká</t>
  </si>
  <si>
    <t>1931, 1932, 1933</t>
  </si>
  <si>
    <t>Společenství Škvorecká 1931, 1932 a 1933, Praha 10</t>
  </si>
  <si>
    <t>14.5.,</t>
  </si>
  <si>
    <t>24182940</t>
  </si>
  <si>
    <t>SV bytů Ruská 946, Praha 10</t>
  </si>
  <si>
    <t>Černokostelecká</t>
  </si>
  <si>
    <t>1805,1806, 1807,1808</t>
  </si>
  <si>
    <t>24171514</t>
  </si>
  <si>
    <t>Společenství vlastníků Černokostelecká 1805, 1806, 1807, 1808, Praha 10</t>
  </si>
  <si>
    <t>Austis s.r.o.</t>
  </si>
  <si>
    <t>Jakutská</t>
  </si>
  <si>
    <t>24199206</t>
  </si>
  <si>
    <t>Společenství vlastníků domu Jakutská 423, Praha 10</t>
  </si>
  <si>
    <t>FPS s.r.o.</t>
  </si>
  <si>
    <t xml:space="preserve">Minská </t>
  </si>
  <si>
    <t>24203891</t>
  </si>
  <si>
    <t>Společenství vlastníků Minská 10 a Moskevská 66, Praha 10</t>
  </si>
  <si>
    <t>21.5.,</t>
  </si>
  <si>
    <t>1823,1824,1825,1826</t>
  </si>
  <si>
    <t>24312142</t>
  </si>
  <si>
    <t>SV REZEDA 1823,1824,1825,1826,              Praha 10</t>
  </si>
  <si>
    <t>TOMMI (1826), AUSTIS</t>
  </si>
  <si>
    <t>Jerevanská</t>
  </si>
  <si>
    <t>1064,1065, 1066,1067</t>
  </si>
  <si>
    <t>24267228</t>
  </si>
  <si>
    <t>SVJ pro domy č.p. 1064,1065,1066 a 1067 v ul. Jerevanská, Praha 10 - Vršovice</t>
  </si>
  <si>
    <t>21.1.</t>
  </si>
  <si>
    <t>Taškentská</t>
  </si>
  <si>
    <t>1413,1414,1415,1416</t>
  </si>
  <si>
    <t>24299871</t>
  </si>
  <si>
    <t>SVJ Taškentská 1413,1414,1415,1416,                Praha 10</t>
  </si>
  <si>
    <t>19.6.,</t>
  </si>
  <si>
    <t>24256293</t>
  </si>
  <si>
    <t>Společenství vlastníků domu Na Míčánkách 1, Praha 10</t>
  </si>
  <si>
    <t xml:space="preserve">Ke Strašnické </t>
  </si>
  <si>
    <t>29135915 </t>
  </si>
  <si>
    <t>Společenství vlastníků domu                                  Ke Strašnické 1796, Praha 10</t>
  </si>
  <si>
    <t xml:space="preserve">Moskevská </t>
  </si>
  <si>
    <t>29149789</t>
  </si>
  <si>
    <t>Společenství vlastníků domu Waldes, Moskevská 262/57, Praha 10</t>
  </si>
  <si>
    <t xml:space="preserve">Oblouková </t>
  </si>
  <si>
    <t>27128326</t>
  </si>
  <si>
    <t>SV Oblouková 758. Praha 10- Vršovice</t>
  </si>
  <si>
    <t>26.2.</t>
  </si>
  <si>
    <t>01996126 </t>
  </si>
  <si>
    <t>SVJ  Ke Strašnické 1795/8, Praha 10</t>
  </si>
  <si>
    <t xml:space="preserve">Holandská </t>
  </si>
  <si>
    <t>02424169</t>
  </si>
  <si>
    <t>SVJ Holandská 115,                   Praha 10 - Vršovice</t>
  </si>
  <si>
    <t>PMC Facility, a.s.</t>
  </si>
  <si>
    <t>02510944</t>
  </si>
  <si>
    <t>SVJ Na Míčánkách 713,              Praha 10 - Vršovice</t>
  </si>
  <si>
    <t>René Krchňák</t>
  </si>
  <si>
    <t>Slovinská</t>
  </si>
  <si>
    <t>02431602</t>
  </si>
  <si>
    <t>SVJ domu Slovinská 995/18,                      Praha 10 - Vršovice</t>
  </si>
  <si>
    <t>02599872</t>
  </si>
  <si>
    <t>SVJ Ruská 706 ,                   Praha 10 - Vršovice</t>
  </si>
  <si>
    <t>4.6.,</t>
  </si>
  <si>
    <t>02821672</t>
  </si>
  <si>
    <t>SVJ Holandská 1008/13 ,                   Praha 10 - Vršovice</t>
  </si>
  <si>
    <t>JIVIŠ</t>
  </si>
  <si>
    <t>02952220</t>
  </si>
  <si>
    <t>SVJ Ruská 711/82 ,                   Praha 10 - Vršovice</t>
  </si>
  <si>
    <t>D &amp; D servis, s.r.o.</t>
  </si>
  <si>
    <t>02608014</t>
  </si>
  <si>
    <t>SVJ Holandská 1050/48 ,                   Praha 10 - Vršovice</t>
  </si>
  <si>
    <t>02565803</t>
  </si>
  <si>
    <t>SVJ 28.pluku 583/47,                  Praha 10 - Vršovice</t>
  </si>
  <si>
    <t>30.5.,</t>
  </si>
  <si>
    <t xml:space="preserve">Bulharská </t>
  </si>
  <si>
    <t>02727943</t>
  </si>
  <si>
    <t>SVJ Bulharská 619/8,                           Praha 10 - Vršovice</t>
  </si>
  <si>
    <t>02637316</t>
  </si>
  <si>
    <t>SVJ Minská 773/8,                           Praha 10 - Vršovice</t>
  </si>
  <si>
    <t>26.2., 18.6.,</t>
  </si>
  <si>
    <t xml:space="preserve">Norská </t>
  </si>
  <si>
    <t>02752301</t>
  </si>
  <si>
    <t>SVJ Norská 570/7,                    Praha 10 - Vršovice</t>
  </si>
  <si>
    <t>14.2.,</t>
  </si>
  <si>
    <t>Za Poštou</t>
  </si>
  <si>
    <t>02817381</t>
  </si>
  <si>
    <t>SVJ Za Poštou 924/1,                  Praha 10 - Strašnice</t>
  </si>
  <si>
    <t>CEBYT, a.s.</t>
  </si>
  <si>
    <t xml:space="preserve">Kralická </t>
  </si>
  <si>
    <t>02734826</t>
  </si>
  <si>
    <t>SVJ Kralická 832/12,                           Praha 10 - Strašnice</t>
  </si>
  <si>
    <t>Centra a.s.</t>
  </si>
  <si>
    <t>02755084</t>
  </si>
  <si>
    <t>SVJ V Olšinách 1069/15,                           Praha 10 - Vršovice</t>
  </si>
  <si>
    <t>16.04.,</t>
  </si>
  <si>
    <t>Mrštíkova</t>
  </si>
  <si>
    <t>02646889</t>
  </si>
  <si>
    <t>SVJ Mrštíkova 2450/1,                           Praha 10 - Vinohrady</t>
  </si>
  <si>
    <t>2.5.</t>
  </si>
  <si>
    <t>03166023</t>
  </si>
  <si>
    <t>SV 28. pluku 881/36,                 Praha 10 - Vršovice</t>
  </si>
  <si>
    <t>03118291</t>
  </si>
  <si>
    <t>SVJ Norská 1253/4,                     Praha 10 - Vršovice</t>
  </si>
  <si>
    <t xml:space="preserve">Rybalkova </t>
  </si>
  <si>
    <t>03001997</t>
  </si>
  <si>
    <t>SV Rybalkova 186/33,                 Praha 10 - Vršovice</t>
  </si>
  <si>
    <t>03011844</t>
  </si>
  <si>
    <t>SV Minská 775/4,                       Praha 10 - Vršovice</t>
  </si>
  <si>
    <t>19.3., 29.5.,</t>
  </si>
  <si>
    <t>Holandská</t>
  </si>
  <si>
    <t>03023788</t>
  </si>
  <si>
    <t>SV Holandská 755,                   Praha 10 - Vršovice</t>
  </si>
  <si>
    <t>11.6.,</t>
  </si>
  <si>
    <t>Žitomírská</t>
  </si>
  <si>
    <t>04039017</t>
  </si>
  <si>
    <t>SV Žitomírská 742/22,                             Praha 10 - Vršovice</t>
  </si>
  <si>
    <t>02987317</t>
  </si>
  <si>
    <t>SV Moskevská 95/45,                Praha 10 - Vršovice</t>
  </si>
  <si>
    <t>VM OIL spol. s r.o.</t>
  </si>
  <si>
    <t>03080391</t>
  </si>
  <si>
    <t>SV Francouzská 465/64, Praha 10 - Vinohrady</t>
  </si>
  <si>
    <t>Voděradská</t>
  </si>
  <si>
    <t>03016188</t>
  </si>
  <si>
    <t>SV Voděradská 390/11,              Praha 10 - Strašnice</t>
  </si>
  <si>
    <t>KRAFT</t>
  </si>
  <si>
    <t>3.4.,</t>
  </si>
  <si>
    <t>03023541</t>
  </si>
  <si>
    <t>SV Žitomírská 743/24,              Praha 10 - Vršovice</t>
  </si>
  <si>
    <t>25.6.,</t>
  </si>
  <si>
    <t>03054080</t>
  </si>
  <si>
    <t>SV Slovinská 994/25,                Praha 10 - Vršovice</t>
  </si>
  <si>
    <t>DitPo</t>
  </si>
  <si>
    <t>Bulharská</t>
  </si>
  <si>
    <t>03116484</t>
  </si>
  <si>
    <t>SV Bulharská 620/6,                 Praha 10 - Vršovice</t>
  </si>
  <si>
    <t>24.05.</t>
  </si>
  <si>
    <t>Vršovická a Minská</t>
  </si>
  <si>
    <t>03082059</t>
  </si>
  <si>
    <t>SV Vršovická 776/39, 776/41, Minská 776/2, Praha 10 - Vršovice</t>
  </si>
  <si>
    <t>CRUX - RK s.r.o.</t>
  </si>
  <si>
    <t>15.5.,</t>
  </si>
  <si>
    <t>1291 - 1292</t>
  </si>
  <si>
    <t>03109291</t>
  </si>
  <si>
    <t>SVJ Kubánské nám. 1291-1292, Praha 10 - Vršovice</t>
  </si>
  <si>
    <t>U Hranic</t>
  </si>
  <si>
    <t>03128865</t>
  </si>
  <si>
    <t>SVJ U Hranic 1484,                         Praha 10 - Strašnice</t>
  </si>
  <si>
    <t>03139514</t>
  </si>
  <si>
    <t>SV V Olšinách 878/8,                         Praha 10 - Strašnice</t>
  </si>
  <si>
    <t>Saratovská</t>
  </si>
  <si>
    <t>03123553</t>
  </si>
  <si>
    <t>SV Saratovská 517/19,                 Praha 10 - Strašnice</t>
  </si>
  <si>
    <t xml:space="preserve">Nad Primaskou </t>
  </si>
  <si>
    <t>03138704</t>
  </si>
  <si>
    <t>SV Nad Primaskou 1140,               Praha 10 - Strašnice</t>
  </si>
  <si>
    <t>Révová</t>
  </si>
  <si>
    <t>03181995</t>
  </si>
  <si>
    <t>SV Révová 1077,                          Praha 10 - Strašnice</t>
  </si>
  <si>
    <t>20.5.</t>
  </si>
  <si>
    <t>30.5.</t>
  </si>
  <si>
    <t>Saratovská,            Nad Primaskou</t>
  </si>
  <si>
    <t>382, 444</t>
  </si>
  <si>
    <t>03544354</t>
  </si>
  <si>
    <t>SVJ č.p.382 a č.p.444,                                Praha 10 - Strašnice</t>
  </si>
  <si>
    <t>23.1.</t>
  </si>
  <si>
    <t>1861-1864</t>
  </si>
  <si>
    <t>03146847</t>
  </si>
  <si>
    <t>SVJ Na Hroudě 1861-1864,            Praha 10 - Strašnice</t>
  </si>
  <si>
    <t>Avema</t>
  </si>
  <si>
    <t>15.5.</t>
  </si>
  <si>
    <t>Průběžná, Nučická</t>
  </si>
  <si>
    <t>1827-1831</t>
  </si>
  <si>
    <t>03068838</t>
  </si>
  <si>
    <t>SVJ Průběžná, Nučická 1827-1831, Praha 10 - Strašnice</t>
  </si>
  <si>
    <t>Ing. Naděžda Pavlová</t>
  </si>
  <si>
    <t>Vršovická, Jerevanská, Vladivostocká</t>
  </si>
  <si>
    <t>699, 727, 723, 702, 740</t>
  </si>
  <si>
    <t>03203174</t>
  </si>
  <si>
    <t>SV Vršovická 699/74, Jerevanská 727/4, 723/6, 702/8, Vladivostocká 740/3, Praha 10 - Vršovice</t>
  </si>
  <si>
    <t>1293-1294</t>
  </si>
  <si>
    <t>04068386</t>
  </si>
  <si>
    <t>SVJ Vladivostocká 1293-1294, Praha 10 - Vršovice</t>
  </si>
  <si>
    <t>7.1.</t>
  </si>
  <si>
    <t>Elekrárenská</t>
  </si>
  <si>
    <t>03078850</t>
  </si>
  <si>
    <t>SV Elektrárenská 92/10,                Praha 10 - Michle</t>
  </si>
  <si>
    <t>Kodaňská</t>
  </si>
  <si>
    <t>03060641</t>
  </si>
  <si>
    <t>SV Kodaňská 444/11,                    Praha 10 - Vršovice</t>
  </si>
  <si>
    <t>4.6.</t>
  </si>
  <si>
    <t>Korunní</t>
  </si>
  <si>
    <t>03678768</t>
  </si>
  <si>
    <t>SV Korunní 970/72,                       Praha 10 - Vinohrady</t>
  </si>
  <si>
    <t>12.2,</t>
  </si>
  <si>
    <t>03233375</t>
  </si>
  <si>
    <t>SV Moskevská 861/78,                  Praha 10 - Vršovice</t>
  </si>
  <si>
    <t>28.6.</t>
  </si>
  <si>
    <t>03330567</t>
  </si>
  <si>
    <t>SV Slovinská 765/15,                    Praha 10 - Vršovice</t>
  </si>
  <si>
    <t>Záběhlická</t>
  </si>
  <si>
    <t>03537200</t>
  </si>
  <si>
    <t>SV Záběhlická 1728/75,                Praha 10 - Záběhlice</t>
  </si>
  <si>
    <t>15.4.</t>
  </si>
  <si>
    <t>03128881</t>
  </si>
  <si>
    <t>SVJ Moskevská 696/70,                 Praha 10 - Vršovice</t>
  </si>
  <si>
    <t>03312593</t>
  </si>
  <si>
    <t>SV Rybalkova 706/5,                       Praha 10 - Vinohrady</t>
  </si>
  <si>
    <t xml:space="preserve">Mrštíkova ,             Nad Olšinami </t>
  </si>
  <si>
    <t>2461, 2462</t>
  </si>
  <si>
    <t>03054772</t>
  </si>
  <si>
    <t>SV Mrštíkova 2461/5,                   Nad Olšinami 2462/11,                     Praha 10 - Vinohrady</t>
  </si>
  <si>
    <t>IKON spol. s r.o.</t>
  </si>
  <si>
    <t>02938235</t>
  </si>
  <si>
    <t>SV Moskevská 667/68,               Praha 10 - Vršovice</t>
  </si>
  <si>
    <t>14.1.,25.3.,8.4.,</t>
  </si>
  <si>
    <t xml:space="preserve">Smolenská </t>
  </si>
  <si>
    <t>02949741</t>
  </si>
  <si>
    <t>SV Smolenská 42/29,               Praha 10 - Vršovice</t>
  </si>
  <si>
    <t>MAN spol.s r.o.</t>
  </si>
  <si>
    <t>02945916</t>
  </si>
  <si>
    <t>SV Bělocerkevská 584/25,               Praha 10 - Vršovice</t>
  </si>
  <si>
    <t>26.6.,</t>
  </si>
  <si>
    <t xml:space="preserve">Kodaňská </t>
  </si>
  <si>
    <t>03130819</t>
  </si>
  <si>
    <t>SV Kodaňská 61/43 a 61/45,               Praha 10 - Vršovice</t>
  </si>
  <si>
    <t>MSH SERVIS s.r.o.</t>
  </si>
  <si>
    <t>13.6,</t>
  </si>
  <si>
    <t>03102629</t>
  </si>
  <si>
    <t>SV Holandská 359/14,               Praha 10 - Vršovice</t>
  </si>
  <si>
    <t>1936, 1937</t>
  </si>
  <si>
    <t>03179613</t>
  </si>
  <si>
    <t>SV U Hranic 1936/19, 1937/21, Praha 10 - Strašnice</t>
  </si>
  <si>
    <t>21.3.</t>
  </si>
  <si>
    <t>03301249</t>
  </si>
  <si>
    <t>SVJ Na Míčánkách 481/5,               Praha 10 - Vršovice</t>
  </si>
  <si>
    <t>03131319</t>
  </si>
  <si>
    <t>SV Kodaňská 862/42,               Praha 10 - Vršovice</t>
  </si>
  <si>
    <t>03183629</t>
  </si>
  <si>
    <t>SV Moskevská 366/23,               Praha 10 - Vršovice</t>
  </si>
  <si>
    <t>Voroněžská</t>
  </si>
  <si>
    <t>03165060</t>
  </si>
  <si>
    <t>SV Voroněžská 373/13,               Praha 10 - Vinohrady</t>
  </si>
  <si>
    <t>Charkovská</t>
  </si>
  <si>
    <t>03263835</t>
  </si>
  <si>
    <t>SV Charkovská 428/21,               Praha 10 - Vršovice</t>
  </si>
  <si>
    <t>K.O.P. spol. s r.o.</t>
  </si>
  <si>
    <t>03288790</t>
  </si>
  <si>
    <t>SV Černokostelecká 918/16,               Praha 10 - Strašnice</t>
  </si>
  <si>
    <t>K Louži</t>
  </si>
  <si>
    <t>03246621</t>
  </si>
  <si>
    <t>SV K Louži 829/10,               Praha 10 - Vršovice</t>
  </si>
  <si>
    <t xml:space="preserve">Konopišťská </t>
  </si>
  <si>
    <t>03261051</t>
  </si>
  <si>
    <t>SV Konopišťská 459/13,               Praha 10 - Vršovice</t>
  </si>
  <si>
    <t>14.1.</t>
  </si>
  <si>
    <t>03486061</t>
  </si>
  <si>
    <t>SV Francouzská 737/60,               Praha 10 - Vinohrady</t>
  </si>
  <si>
    <t>35,00 KČ</t>
  </si>
  <si>
    <t>03321941</t>
  </si>
  <si>
    <t>SV Jakutská 422/6,               Praha 10 - Vršovice</t>
  </si>
  <si>
    <t>18.3,</t>
  </si>
  <si>
    <t>03207919</t>
  </si>
  <si>
    <t>SV Saratovská 838/27,               Praha 10 - Strašnice</t>
  </si>
  <si>
    <t>4,00 Kč/m2</t>
  </si>
  <si>
    <t>28.5.</t>
  </si>
  <si>
    <t>Na Spojce</t>
  </si>
  <si>
    <t>03293254</t>
  </si>
  <si>
    <t>SV Na Spojce 527/16,               Praha 10 - Vršovice</t>
  </si>
  <si>
    <t>03444023</t>
  </si>
  <si>
    <t>SV Ruská 1230/154,                   Praha 10 - Vršovice</t>
  </si>
  <si>
    <t>1302, 1303, 1304</t>
  </si>
  <si>
    <t>03275531</t>
  </si>
  <si>
    <t>SVJ Bělocerkevská 1302,1303,1304,                    Praha 10 - Vršovice</t>
  </si>
  <si>
    <t xml:space="preserve">Na Louži                                  </t>
  </si>
  <si>
    <t>1307, 1308, 1309</t>
  </si>
  <si>
    <t>03078418</t>
  </si>
  <si>
    <t>SV Na Louži 1307, 1308, 1309, Praha 10 - Vršovice</t>
  </si>
  <si>
    <t>03360822</t>
  </si>
  <si>
    <t>SV Na Spojce 731/1,               Praha 10 - Vršovice</t>
  </si>
  <si>
    <t>18.2.</t>
  </si>
  <si>
    <t xml:space="preserve">U Roháč. kasáren </t>
  </si>
  <si>
    <t>03398854</t>
  </si>
  <si>
    <t>SV U Roháč. kasáren 479/24, Praha 10 - Vršovice</t>
  </si>
  <si>
    <t>Ing. Petra VOLFOVÁ</t>
  </si>
  <si>
    <t xml:space="preserve">Na Louži </t>
  </si>
  <si>
    <t>03467406</t>
  </si>
  <si>
    <t>SV Na Louži 1027/12,                 Praha 10 - Vršovice</t>
  </si>
  <si>
    <t>Nad Vršovskou horou</t>
  </si>
  <si>
    <t>03458881</t>
  </si>
  <si>
    <t>SV Nad Vršovskou horou 981/3, Praha 10 - Michle</t>
  </si>
  <si>
    <t>19.5.,</t>
  </si>
  <si>
    <t>03630714</t>
  </si>
  <si>
    <t>SV Starostrašnická 960,             Praha 10 - Strašnice</t>
  </si>
  <si>
    <t>U Vršovického nádraží</t>
  </si>
  <si>
    <t>03484173</t>
  </si>
  <si>
    <t>SV U Vršovického nádraží 159/12, Praha 10 - Vršovice</t>
  </si>
  <si>
    <t>Krátká</t>
  </si>
  <si>
    <t>684, 686</t>
  </si>
  <si>
    <t>03623441</t>
  </si>
  <si>
    <t>SV Krátká č.p. 684 a 686, Praha 10 - Strašnice</t>
  </si>
  <si>
    <t>31.3., 12.6.,</t>
  </si>
  <si>
    <t>Ke Strašnické, Průběžná</t>
  </si>
  <si>
    <t>03376389</t>
  </si>
  <si>
    <t>SV Ke Strašnické 1797/4, Průběžná 1798/43,               Praha 10 - Strašnice</t>
  </si>
  <si>
    <t>21.3.,</t>
  </si>
  <si>
    <t>03721019</t>
  </si>
  <si>
    <t>SV Mrštíkova 858,                                      Praha 10 - Strašnice</t>
  </si>
  <si>
    <t>9.4.,</t>
  </si>
  <si>
    <t>Chorvatská</t>
  </si>
  <si>
    <t>03701409</t>
  </si>
  <si>
    <t>SV Chorvatská 1398/15,                                      Praha 10 - Vinohrady</t>
  </si>
  <si>
    <t>Sevastopolská</t>
  </si>
  <si>
    <t>03823326</t>
  </si>
  <si>
    <t>SV Sevastopolská 337/11,                                      Praha 10 - Vršovice</t>
  </si>
  <si>
    <t>03740137</t>
  </si>
  <si>
    <t>SV Žitomírská 644/32,                                      Praha 10 - Vršovice</t>
  </si>
  <si>
    <t>Litevská</t>
  </si>
  <si>
    <t>1281 - 1282</t>
  </si>
  <si>
    <t>03770265</t>
  </si>
  <si>
    <t>SV Litevská 1281 - 1282,                                      Praha 10 - Vršovice</t>
  </si>
  <si>
    <t>GAPA Reality</t>
  </si>
  <si>
    <t>25.4.</t>
  </si>
  <si>
    <t>1201 - 1205</t>
  </si>
  <si>
    <t>03675181</t>
  </si>
  <si>
    <t>SV Jakutská 1201 - 1205 ,                                      Praha 10 - Vršovice</t>
  </si>
  <si>
    <t>29.3.2019</t>
  </si>
  <si>
    <t>03560406</t>
  </si>
  <si>
    <t>SV Holandská 756/17,                                      Praha 10 - Vršovice</t>
  </si>
  <si>
    <t>03557693</t>
  </si>
  <si>
    <t>SV Konopišťská 1056/9,                                      Praha 10 - Vršovice</t>
  </si>
  <si>
    <t>6.6.</t>
  </si>
  <si>
    <t>1195 - 1200</t>
  </si>
  <si>
    <t>03642755</t>
  </si>
  <si>
    <t>SV Jakutská č.p. 1195 - 1200, Praha 10 - Vršovice</t>
  </si>
  <si>
    <t>04165616</t>
  </si>
  <si>
    <t>SV Vršovická 800/47,                  Praha 10 - Vršovice</t>
  </si>
  <si>
    <t>04183835</t>
  </si>
  <si>
    <t>SV Krátká 1859,                  Praha 10 - Strašnice</t>
  </si>
  <si>
    <t>03156966</t>
  </si>
  <si>
    <t>SV Ruská 568/34,                        Praha 10 - Vršovice</t>
  </si>
  <si>
    <t>03205401</t>
  </si>
  <si>
    <t>SV Žitomírská 781/48,                        Praha 10 - Vršovice</t>
  </si>
  <si>
    <t>UN - RA</t>
  </si>
  <si>
    <t>04231449</t>
  </si>
  <si>
    <t>SV Bulharská 734/28,                        Praha 10 - Vršovice</t>
  </si>
  <si>
    <t>04625871</t>
  </si>
  <si>
    <t>SV Záběhlická 1915/16                       Praha 10 - Záběhlice</t>
  </si>
  <si>
    <t>04758714</t>
  </si>
  <si>
    <t>SV Charkovská 353/13,                    Praha 10 - Vršovice</t>
  </si>
  <si>
    <t xml:space="preserve">Záběhlická </t>
  </si>
  <si>
    <t>05144639</t>
  </si>
  <si>
    <t>SV Záběhlická 1749/39,                    Praha 10 - Záběhlice</t>
  </si>
  <si>
    <t>18.6.,</t>
  </si>
  <si>
    <t xml:space="preserve">Brtnická </t>
  </si>
  <si>
    <t>05079586</t>
  </si>
  <si>
    <t>SV Brtnická 1034/8,                    Praha 10 - Michle</t>
  </si>
  <si>
    <t>24.4.</t>
  </si>
  <si>
    <t>03597164</t>
  </si>
  <si>
    <t>SV Nad Vršovskou horou 980/1, Praha 10 - Michle</t>
  </si>
  <si>
    <t>10.6.,</t>
  </si>
  <si>
    <t>15.2.2019 návrh na vklad</t>
  </si>
  <si>
    <t>5.4.2019 návrh na vklad</t>
  </si>
  <si>
    <t>kontakt</t>
  </si>
  <si>
    <t>d.levova@seznam.cz</t>
  </si>
  <si>
    <t>zcvrckova@yandex.com</t>
  </si>
  <si>
    <t>kareldo@centrum.cz</t>
  </si>
  <si>
    <t>holandska359@seznam.cz</t>
  </si>
  <si>
    <t>Lamacz.Jan@seznam.cz</t>
  </si>
  <si>
    <t>svjzabehlicka16@seznam.cz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</si>
</sst>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d/m;@"/>
  </numFmts>
  <fonts count="21" x14ac:knownFonts="1">
    <font>
      <sz val="10"/>
      <name val="Arial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i/>
      <sz val="6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0"/>
      <color theme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8" fontId="1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0" fontId="9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8" fontId="1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8" fontId="9" fillId="0" borderId="1" xfId="0" applyNumberFormat="1" applyFont="1" applyBorder="1" applyAlignment="1">
      <alignment vertical="center" wrapText="1"/>
    </xf>
    <xf numFmtId="8" fontId="18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9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6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left" vertical="center" wrapText="1"/>
    </xf>
    <xf numFmtId="49" fontId="7" fillId="4" borderId="0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vertical="center" wrapText="1"/>
    </xf>
    <xf numFmtId="49" fontId="7" fillId="4" borderId="0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8" fontId="15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14" fontId="2" fillId="4" borderId="0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Border="1" applyAlignment="1">
      <alignment horizontal="center" vertical="center" wrapText="1"/>
    </xf>
    <xf numFmtId="14" fontId="20" fillId="0" borderId="1" xfId="1" applyNumberFormat="1" applyBorder="1" applyAlignment="1">
      <alignment horizontal="center" vertical="center" wrapText="1"/>
    </xf>
    <xf numFmtId="0" fontId="20" fillId="0" borderId="1" xfId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zcvrckova@yandex.com" TargetMode="External"/><Relationship Id="rId7" Type="http://schemas.openxmlformats.org/officeDocument/2006/relationships/hyperlink" Target="mailto:svjzabehlicka16@seznam.cz" TargetMode="External"/><Relationship Id="rId2" Type="http://schemas.openxmlformats.org/officeDocument/2006/relationships/hyperlink" Target="mailto:zcvrckova@yandex.com" TargetMode="External"/><Relationship Id="rId1" Type="http://schemas.openxmlformats.org/officeDocument/2006/relationships/hyperlink" Target="mailto:d.levova@seznam.cz" TargetMode="External"/><Relationship Id="rId6" Type="http://schemas.openxmlformats.org/officeDocument/2006/relationships/hyperlink" Target="mailto:Lamacz.Jan@seznam.cz" TargetMode="External"/><Relationship Id="rId5" Type="http://schemas.openxmlformats.org/officeDocument/2006/relationships/hyperlink" Target="mailto:holandska359@seznam.cz" TargetMode="External"/><Relationship Id="rId4" Type="http://schemas.openxmlformats.org/officeDocument/2006/relationships/hyperlink" Target="mailto:kareldo@centru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276"/>
  <sheetViews>
    <sheetView tabSelected="1" workbookViewId="0">
      <selection activeCell="V69" sqref="V69"/>
    </sheetView>
  </sheetViews>
  <sheetFormatPr defaultColWidth="9.109375" defaultRowHeight="17.399999999999999" x14ac:dyDescent="0.25"/>
  <cols>
    <col min="1" max="1" width="4.6640625" style="5" customWidth="1"/>
    <col min="2" max="2" width="4.88671875" style="5" customWidth="1"/>
    <col min="3" max="3" width="14.5546875" style="5" customWidth="1"/>
    <col min="4" max="4" width="9.109375" style="6"/>
    <col min="5" max="5" width="9.44140625" style="2" customWidth="1"/>
    <col min="6" max="6" width="24.5546875" style="1" customWidth="1"/>
    <col min="7" max="7" width="6.6640625" style="1" hidden="1" customWidth="1"/>
    <col min="8" max="8" width="1.44140625" style="1" hidden="1" customWidth="1"/>
    <col min="9" max="9" width="6.5546875" style="3" hidden="1" customWidth="1"/>
    <col min="10" max="10" width="7.44140625" style="1" hidden="1" customWidth="1"/>
    <col min="11" max="11" width="11.109375" style="2" hidden="1" customWidth="1"/>
    <col min="12" max="12" width="20.6640625" style="4" customWidth="1"/>
    <col min="13" max="13" width="8.5546875" style="2" customWidth="1"/>
    <col min="14" max="14" width="11.6640625" style="2" customWidth="1"/>
    <col min="15" max="15" width="29" style="2" customWidth="1"/>
    <col min="16" max="16" width="11.5546875" style="1" hidden="1" customWidth="1"/>
    <col min="17" max="17" width="13.6640625" style="1" hidden="1" customWidth="1"/>
    <col min="18" max="18" width="6.44140625" style="1" hidden="1" customWidth="1"/>
    <col min="19" max="19" width="16.6640625" style="1" customWidth="1"/>
    <col min="20" max="20" width="5.44140625" style="1" customWidth="1"/>
    <col min="21" max="21" width="4.5546875" style="1" customWidth="1"/>
    <col min="22" max="22" width="12" style="1" customWidth="1"/>
    <col min="23" max="16384" width="9.109375" style="1"/>
  </cols>
  <sheetData>
    <row r="1" spans="1:22" ht="21" x14ac:dyDescent="0.25">
      <c r="A1" s="85"/>
      <c r="B1" s="91" t="s">
        <v>0</v>
      </c>
      <c r="C1" s="91"/>
      <c r="D1" s="91"/>
      <c r="E1" s="91"/>
      <c r="F1" s="91"/>
      <c r="G1" s="85"/>
      <c r="H1" s="85"/>
      <c r="J1" s="85"/>
      <c r="P1" s="85"/>
      <c r="Q1" s="85"/>
      <c r="R1" s="85"/>
      <c r="S1" s="85"/>
      <c r="T1" s="85"/>
      <c r="U1" s="85"/>
      <c r="V1" s="85"/>
    </row>
    <row r="3" spans="1:22" s="7" customFormat="1" ht="25.5" customHeight="1" x14ac:dyDescent="0.25">
      <c r="A3" s="92" t="s">
        <v>1</v>
      </c>
      <c r="B3" s="94" t="s">
        <v>2</v>
      </c>
      <c r="C3" s="92" t="s">
        <v>3</v>
      </c>
      <c r="D3" s="92" t="s">
        <v>4</v>
      </c>
      <c r="E3" s="86" t="s">
        <v>5</v>
      </c>
      <c r="F3" s="92" t="s">
        <v>6</v>
      </c>
      <c r="G3" s="88" t="s">
        <v>7</v>
      </c>
      <c r="H3" s="89"/>
      <c r="I3" s="89"/>
      <c r="J3" s="89"/>
      <c r="K3" s="90"/>
      <c r="L3" s="32" t="s">
        <v>8</v>
      </c>
      <c r="M3" s="33" t="s">
        <v>9</v>
      </c>
      <c r="N3" s="33" t="s">
        <v>10</v>
      </c>
      <c r="O3" s="33" t="s">
        <v>548</v>
      </c>
      <c r="P3" s="40" t="s">
        <v>11</v>
      </c>
      <c r="Q3" s="40" t="s">
        <v>12</v>
      </c>
      <c r="R3" s="40" t="s">
        <v>13</v>
      </c>
    </row>
    <row r="4" spans="1:22" s="7" customFormat="1" ht="15.75" customHeight="1" x14ac:dyDescent="0.25">
      <c r="A4" s="93"/>
      <c r="B4" s="95"/>
      <c r="C4" s="93"/>
      <c r="D4" s="93"/>
      <c r="E4" s="8"/>
      <c r="F4" s="93"/>
      <c r="G4" s="87" t="s">
        <v>14</v>
      </c>
      <c r="H4" s="87"/>
      <c r="I4" s="87" t="s">
        <v>15</v>
      </c>
      <c r="J4" s="87" t="s">
        <v>16</v>
      </c>
      <c r="K4" s="87" t="s">
        <v>17</v>
      </c>
      <c r="L4" s="34"/>
      <c r="M4" s="87"/>
      <c r="N4" s="87"/>
      <c r="O4" s="87"/>
      <c r="P4" s="19"/>
      <c r="Q4" s="19"/>
      <c r="R4" s="19"/>
    </row>
    <row r="5" spans="1:22" s="11" customFormat="1" ht="10.199999999999999" x14ac:dyDescent="0.25">
      <c r="A5" s="12"/>
      <c r="B5" s="12"/>
      <c r="C5" s="12"/>
      <c r="D5" s="12"/>
      <c r="E5" s="9"/>
      <c r="F5" s="12"/>
      <c r="G5" s="10"/>
      <c r="H5" s="10"/>
      <c r="I5" s="10"/>
      <c r="J5" s="10"/>
      <c r="K5" s="10"/>
      <c r="L5" s="17"/>
      <c r="M5" s="10"/>
      <c r="N5" s="10"/>
      <c r="O5" s="10"/>
      <c r="P5" s="15"/>
      <c r="Q5" s="15"/>
      <c r="R5" s="15"/>
    </row>
    <row r="6" spans="1:22" s="11" customFormat="1" ht="27.6" hidden="1" customHeight="1" x14ac:dyDescent="0.25">
      <c r="A6" s="42">
        <v>3</v>
      </c>
      <c r="B6" s="12">
        <v>1</v>
      </c>
      <c r="C6" s="18" t="s">
        <v>18</v>
      </c>
      <c r="D6" s="13">
        <v>464</v>
      </c>
      <c r="E6" s="14">
        <v>29020387</v>
      </c>
      <c r="F6" s="57" t="s">
        <v>19</v>
      </c>
      <c r="G6" s="56">
        <v>217</v>
      </c>
      <c r="H6" s="10" t="s">
        <v>20</v>
      </c>
      <c r="I6" s="16">
        <v>2484</v>
      </c>
      <c r="J6" s="76">
        <f t="shared" ref="J6:J69" si="0">G6/I6*100</f>
        <v>8.7359098228663452</v>
      </c>
      <c r="K6" s="38" t="str">
        <f t="shared" ref="K6:K69" si="1">IF(J6&gt;50,"Majorita",IF(J6&gt;25,"Silná minorita",IF(J6&gt;10,"Slabá minorita","méně než 10%")))</f>
        <v>méně než 10%</v>
      </c>
      <c r="L6" s="36" t="s">
        <v>21</v>
      </c>
      <c r="M6" s="35">
        <v>28</v>
      </c>
      <c r="N6" s="35">
        <v>450</v>
      </c>
      <c r="O6" s="39" t="s">
        <v>22</v>
      </c>
      <c r="P6" s="39"/>
      <c r="Q6" s="12"/>
      <c r="R6" s="65"/>
    </row>
    <row r="7" spans="1:22" s="11" customFormat="1" ht="36" hidden="1" customHeight="1" x14ac:dyDescent="0.25">
      <c r="A7" s="42">
        <v>6</v>
      </c>
      <c r="B7" s="12">
        <v>2</v>
      </c>
      <c r="C7" s="18" t="s">
        <v>23</v>
      </c>
      <c r="D7" s="13" t="s">
        <v>24</v>
      </c>
      <c r="E7" s="14" t="s">
        <v>25</v>
      </c>
      <c r="F7" s="57" t="s">
        <v>26</v>
      </c>
      <c r="G7" s="56">
        <v>9079</v>
      </c>
      <c r="H7" s="10" t="s">
        <v>20</v>
      </c>
      <c r="I7" s="16">
        <v>50418</v>
      </c>
      <c r="J7" s="76">
        <f t="shared" si="0"/>
        <v>18.007457654012455</v>
      </c>
      <c r="K7" s="38" t="str">
        <f t="shared" si="1"/>
        <v>Slabá minorita</v>
      </c>
      <c r="L7" s="37" t="s">
        <v>21</v>
      </c>
      <c r="M7" s="35">
        <v>29</v>
      </c>
      <c r="N7" s="35">
        <v>280</v>
      </c>
      <c r="O7" s="39" t="s">
        <v>27</v>
      </c>
      <c r="P7" s="41"/>
      <c r="Q7" s="12"/>
      <c r="R7" s="15"/>
    </row>
    <row r="8" spans="1:22" s="11" customFormat="1" ht="36" hidden="1" customHeight="1" x14ac:dyDescent="0.25">
      <c r="A8" s="42">
        <v>7</v>
      </c>
      <c r="B8" s="12">
        <v>3</v>
      </c>
      <c r="C8" s="13" t="s">
        <v>28</v>
      </c>
      <c r="D8" s="13" t="s">
        <v>29</v>
      </c>
      <c r="E8" s="14">
        <v>29018986</v>
      </c>
      <c r="F8" s="57" t="s">
        <v>30</v>
      </c>
      <c r="G8" s="56">
        <v>536</v>
      </c>
      <c r="H8" s="10" t="s">
        <v>20</v>
      </c>
      <c r="I8" s="16">
        <v>31237</v>
      </c>
      <c r="J8" s="76">
        <f t="shared" si="0"/>
        <v>1.7159138201491821</v>
      </c>
      <c r="K8" s="38" t="str">
        <f t="shared" si="1"/>
        <v>méně než 10%</v>
      </c>
      <c r="L8" s="36" t="s">
        <v>21</v>
      </c>
      <c r="M8" s="35">
        <v>45</v>
      </c>
      <c r="N8" s="35">
        <v>0</v>
      </c>
      <c r="O8" s="41"/>
      <c r="P8" s="41"/>
      <c r="Q8" s="12"/>
      <c r="R8" s="15"/>
      <c r="V8" s="73"/>
    </row>
    <row r="9" spans="1:22" s="11" customFormat="1" ht="36" customHeight="1" x14ac:dyDescent="0.25">
      <c r="A9" s="42">
        <v>8</v>
      </c>
      <c r="B9" s="12">
        <v>4</v>
      </c>
      <c r="C9" s="13" t="s">
        <v>31</v>
      </c>
      <c r="D9" s="13" t="s">
        <v>32</v>
      </c>
      <c r="E9" s="14">
        <v>72033207</v>
      </c>
      <c r="F9" s="57" t="s">
        <v>33</v>
      </c>
      <c r="G9" s="56">
        <v>471</v>
      </c>
      <c r="H9" s="10" t="s">
        <v>20</v>
      </c>
      <c r="I9" s="16">
        <v>10285</v>
      </c>
      <c r="J9" s="76">
        <f t="shared" si="0"/>
        <v>4.5794846864365581</v>
      </c>
      <c r="K9" s="38" t="str">
        <f t="shared" si="1"/>
        <v>méně než 10%</v>
      </c>
      <c r="L9" s="36" t="s">
        <v>277</v>
      </c>
      <c r="M9" s="35">
        <v>35</v>
      </c>
      <c r="N9" s="35">
        <v>475</v>
      </c>
      <c r="O9" s="112" t="s">
        <v>549</v>
      </c>
      <c r="P9" s="41">
        <v>43620</v>
      </c>
      <c r="Q9" s="12"/>
      <c r="R9" s="15"/>
    </row>
    <row r="10" spans="1:22" s="11" customFormat="1" ht="36" hidden="1" customHeight="1" x14ac:dyDescent="0.2">
      <c r="A10" s="42">
        <v>14</v>
      </c>
      <c r="B10" s="12">
        <v>5</v>
      </c>
      <c r="C10" s="18" t="s">
        <v>34</v>
      </c>
      <c r="D10" s="18" t="s">
        <v>35</v>
      </c>
      <c r="E10" s="14" t="s">
        <v>36</v>
      </c>
      <c r="F10" s="57" t="s">
        <v>37</v>
      </c>
      <c r="G10" s="56">
        <v>385</v>
      </c>
      <c r="H10" s="10" t="s">
        <v>20</v>
      </c>
      <c r="I10" s="16">
        <v>13424</v>
      </c>
      <c r="J10" s="76">
        <f t="shared" si="0"/>
        <v>2.8679976162097733</v>
      </c>
      <c r="K10" s="38" t="str">
        <f t="shared" si="1"/>
        <v>méně než 10%</v>
      </c>
      <c r="L10" s="54" t="s">
        <v>38</v>
      </c>
      <c r="M10" s="35">
        <v>40</v>
      </c>
      <c r="N10" s="35">
        <v>0</v>
      </c>
      <c r="O10" s="39" t="s">
        <v>39</v>
      </c>
      <c r="P10" s="39"/>
      <c r="Q10" s="12"/>
      <c r="R10" s="15"/>
    </row>
    <row r="11" spans="1:22" s="11" customFormat="1" ht="27.9" hidden="1" customHeight="1" x14ac:dyDescent="0.25">
      <c r="A11" s="42">
        <v>15</v>
      </c>
      <c r="B11" s="12">
        <v>6</v>
      </c>
      <c r="C11" s="13" t="s">
        <v>40</v>
      </c>
      <c r="D11" s="13" t="s">
        <v>41</v>
      </c>
      <c r="E11" s="14">
        <v>29010071</v>
      </c>
      <c r="F11" s="57" t="s">
        <v>42</v>
      </c>
      <c r="G11" s="56">
        <v>109</v>
      </c>
      <c r="H11" s="10" t="s">
        <v>20</v>
      </c>
      <c r="I11" s="16">
        <v>21311</v>
      </c>
      <c r="J11" s="76">
        <f t="shared" si="0"/>
        <v>0.51147294824269152</v>
      </c>
      <c r="K11" s="38" t="str">
        <f t="shared" si="1"/>
        <v>méně než 10%</v>
      </c>
      <c r="L11" s="36" t="s">
        <v>21</v>
      </c>
      <c r="M11" s="35">
        <v>30</v>
      </c>
      <c r="N11" s="35">
        <v>500</v>
      </c>
      <c r="O11" s="41"/>
      <c r="P11" s="39"/>
      <c r="Q11" s="12"/>
      <c r="R11" s="15"/>
    </row>
    <row r="12" spans="1:22" s="11" customFormat="1" ht="27.9" hidden="1" customHeight="1" x14ac:dyDescent="0.25">
      <c r="A12" s="42">
        <v>19</v>
      </c>
      <c r="B12" s="12">
        <v>7</v>
      </c>
      <c r="C12" s="13" t="s">
        <v>43</v>
      </c>
      <c r="D12" s="13" t="s">
        <v>44</v>
      </c>
      <c r="E12" s="14" t="s">
        <v>45</v>
      </c>
      <c r="F12" s="57" t="s">
        <v>46</v>
      </c>
      <c r="G12" s="56">
        <v>344</v>
      </c>
      <c r="H12" s="10" t="s">
        <v>20</v>
      </c>
      <c r="I12" s="16">
        <v>30025</v>
      </c>
      <c r="J12" s="76">
        <f t="shared" si="0"/>
        <v>1.1457119067443797</v>
      </c>
      <c r="K12" s="38" t="str">
        <f t="shared" si="1"/>
        <v>méně než 10%</v>
      </c>
      <c r="L12" s="36" t="s">
        <v>47</v>
      </c>
      <c r="M12" s="35">
        <v>35</v>
      </c>
      <c r="N12" s="35">
        <v>0</v>
      </c>
      <c r="O12" s="58" t="s">
        <v>48</v>
      </c>
      <c r="P12" s="39"/>
      <c r="Q12" s="12"/>
      <c r="R12" s="15"/>
    </row>
    <row r="13" spans="1:22" s="11" customFormat="1" ht="27.9" hidden="1" customHeight="1" x14ac:dyDescent="0.25">
      <c r="A13" s="42">
        <v>20</v>
      </c>
      <c r="B13" s="12">
        <v>8</v>
      </c>
      <c r="C13" s="13" t="s">
        <v>49</v>
      </c>
      <c r="D13" s="13" t="s">
        <v>50</v>
      </c>
      <c r="E13" s="14" t="s">
        <v>51</v>
      </c>
      <c r="F13" s="57" t="s">
        <v>52</v>
      </c>
      <c r="G13" s="56">
        <v>85</v>
      </c>
      <c r="H13" s="10" t="s">
        <v>20</v>
      </c>
      <c r="I13" s="16">
        <v>7612</v>
      </c>
      <c r="J13" s="76">
        <f t="shared" si="0"/>
        <v>1.1166579085654229</v>
      </c>
      <c r="K13" s="38" t="str">
        <f t="shared" si="1"/>
        <v>méně než 10%</v>
      </c>
      <c r="L13" s="36" t="s">
        <v>53</v>
      </c>
      <c r="M13" s="35">
        <v>35</v>
      </c>
      <c r="N13" s="35">
        <v>0</v>
      </c>
      <c r="O13" s="41" t="s">
        <v>54</v>
      </c>
      <c r="P13" s="39"/>
      <c r="Q13" s="12"/>
      <c r="R13" s="15"/>
    </row>
    <row r="14" spans="1:22" s="11" customFormat="1" ht="48" customHeight="1" x14ac:dyDescent="0.25">
      <c r="A14" s="42">
        <v>24</v>
      </c>
      <c r="B14" s="12">
        <v>9</v>
      </c>
      <c r="C14" s="13" t="s">
        <v>55</v>
      </c>
      <c r="D14" s="13" t="s">
        <v>56</v>
      </c>
      <c r="E14" s="14">
        <v>72023058</v>
      </c>
      <c r="F14" s="57" t="s">
        <v>57</v>
      </c>
      <c r="G14" s="56">
        <v>287</v>
      </c>
      <c r="H14" s="10" t="s">
        <v>20</v>
      </c>
      <c r="I14" s="16">
        <v>2902</v>
      </c>
      <c r="J14" s="76">
        <f t="shared" si="0"/>
        <v>9.8897312198483807</v>
      </c>
      <c r="K14" s="38" t="str">
        <f t="shared" si="1"/>
        <v>méně než 10%</v>
      </c>
      <c r="L14" s="36" t="s">
        <v>277</v>
      </c>
      <c r="M14" s="35">
        <v>25</v>
      </c>
      <c r="N14" s="35">
        <v>0</v>
      </c>
      <c r="O14" s="113" t="s">
        <v>550</v>
      </c>
      <c r="P14" s="39"/>
      <c r="Q14" s="12"/>
      <c r="R14" s="15"/>
    </row>
    <row r="15" spans="1:22" s="11" customFormat="1" ht="27.9" hidden="1" customHeight="1" x14ac:dyDescent="0.25">
      <c r="A15" s="42">
        <v>26</v>
      </c>
      <c r="B15" s="12">
        <v>10</v>
      </c>
      <c r="C15" s="13" t="s">
        <v>58</v>
      </c>
      <c r="D15" s="13" t="s">
        <v>59</v>
      </c>
      <c r="E15" s="14" t="s">
        <v>60</v>
      </c>
      <c r="F15" s="64" t="s">
        <v>61</v>
      </c>
      <c r="G15" s="56">
        <v>1046</v>
      </c>
      <c r="H15" s="10" t="s">
        <v>20</v>
      </c>
      <c r="I15" s="16">
        <v>15219</v>
      </c>
      <c r="J15" s="76">
        <f t="shared" si="0"/>
        <v>6.8729877127275119</v>
      </c>
      <c r="K15" s="38" t="str">
        <f t="shared" si="1"/>
        <v>méně než 10%</v>
      </c>
      <c r="L15" s="36" t="s">
        <v>21</v>
      </c>
      <c r="M15" s="35">
        <v>26</v>
      </c>
      <c r="N15" s="35">
        <v>200</v>
      </c>
      <c r="O15" s="41"/>
      <c r="P15" s="39"/>
      <c r="Q15" s="12"/>
      <c r="R15" s="15"/>
    </row>
    <row r="16" spans="1:22" s="11" customFormat="1" ht="36" hidden="1" customHeight="1" x14ac:dyDescent="0.25">
      <c r="A16" s="42">
        <v>27</v>
      </c>
      <c r="B16" s="12">
        <v>11</v>
      </c>
      <c r="C16" s="13" t="s">
        <v>62</v>
      </c>
      <c r="D16" s="13">
        <v>1290</v>
      </c>
      <c r="E16" s="14">
        <v>28979133</v>
      </c>
      <c r="F16" s="57" t="s">
        <v>63</v>
      </c>
      <c r="G16" s="56">
        <v>1385</v>
      </c>
      <c r="H16" s="10" t="s">
        <v>20</v>
      </c>
      <c r="I16" s="16">
        <v>14326</v>
      </c>
      <c r="J16" s="76">
        <f t="shared" si="0"/>
        <v>9.6677369817115739</v>
      </c>
      <c r="K16" s="38" t="str">
        <f t="shared" si="1"/>
        <v>méně než 10%</v>
      </c>
      <c r="L16" s="36" t="s">
        <v>21</v>
      </c>
      <c r="M16" s="35">
        <v>20</v>
      </c>
      <c r="N16" s="35">
        <v>0</v>
      </c>
      <c r="O16" s="41" t="s">
        <v>64</v>
      </c>
      <c r="P16" s="39"/>
      <c r="Q16" s="12"/>
      <c r="R16" s="15"/>
    </row>
    <row r="17" spans="1:18" s="11" customFormat="1" ht="36" hidden="1" customHeight="1" x14ac:dyDescent="0.25">
      <c r="A17" s="42">
        <v>28</v>
      </c>
      <c r="B17" s="12">
        <v>12</v>
      </c>
      <c r="C17" s="13" t="s">
        <v>62</v>
      </c>
      <c r="D17" s="13" t="s">
        <v>65</v>
      </c>
      <c r="E17" s="14" t="s">
        <v>66</v>
      </c>
      <c r="F17" s="57" t="s">
        <v>67</v>
      </c>
      <c r="G17" s="56">
        <v>60</v>
      </c>
      <c r="H17" s="10" t="s">
        <v>20</v>
      </c>
      <c r="I17" s="16">
        <v>3209</v>
      </c>
      <c r="J17" s="76">
        <f t="shared" si="0"/>
        <v>1.869741352446245</v>
      </c>
      <c r="K17" s="38" t="str">
        <f t="shared" si="1"/>
        <v>méně než 10%</v>
      </c>
      <c r="L17" s="36" t="s">
        <v>21</v>
      </c>
      <c r="M17" s="35">
        <v>40</v>
      </c>
      <c r="N17" s="35">
        <v>700</v>
      </c>
      <c r="O17" s="41" t="s">
        <v>68</v>
      </c>
      <c r="P17" s="41"/>
      <c r="Q17" s="12"/>
      <c r="R17" s="78">
        <v>43472</v>
      </c>
    </row>
    <row r="18" spans="1:18" s="11" customFormat="1" ht="36" hidden="1" customHeight="1" x14ac:dyDescent="0.25">
      <c r="A18" s="42">
        <v>29</v>
      </c>
      <c r="B18" s="12">
        <v>13</v>
      </c>
      <c r="C18" s="13" t="s">
        <v>69</v>
      </c>
      <c r="D18" s="13" t="s">
        <v>70</v>
      </c>
      <c r="E18" s="14" t="s">
        <v>71</v>
      </c>
      <c r="F18" s="57" t="s">
        <v>72</v>
      </c>
      <c r="G18" s="56">
        <v>302</v>
      </c>
      <c r="H18" s="10" t="s">
        <v>20</v>
      </c>
      <c r="I18" s="16">
        <v>7295</v>
      </c>
      <c r="J18" s="76">
        <f t="shared" si="0"/>
        <v>4.1398217957505139</v>
      </c>
      <c r="K18" s="38" t="str">
        <f t="shared" si="1"/>
        <v>méně než 10%</v>
      </c>
      <c r="L18" s="36" t="s">
        <v>21</v>
      </c>
      <c r="M18" s="35">
        <v>25</v>
      </c>
      <c r="N18" s="35">
        <v>0</v>
      </c>
      <c r="O18" s="41"/>
      <c r="P18" s="39"/>
      <c r="Q18" s="12"/>
      <c r="R18" s="78">
        <v>43116</v>
      </c>
    </row>
    <row r="19" spans="1:18" s="11" customFormat="1" ht="27.9" hidden="1" customHeight="1" x14ac:dyDescent="0.25">
      <c r="A19" s="42">
        <v>30</v>
      </c>
      <c r="B19" s="12">
        <v>14</v>
      </c>
      <c r="C19" s="13" t="s">
        <v>73</v>
      </c>
      <c r="D19" s="13" t="s">
        <v>74</v>
      </c>
      <c r="E19" s="14" t="s">
        <v>75</v>
      </c>
      <c r="F19" s="57" t="s">
        <v>76</v>
      </c>
      <c r="G19" s="56">
        <v>614</v>
      </c>
      <c r="H19" s="10" t="s">
        <v>20</v>
      </c>
      <c r="I19" s="16">
        <v>19689</v>
      </c>
      <c r="J19" s="76">
        <f t="shared" si="0"/>
        <v>3.1184925592970694</v>
      </c>
      <c r="K19" s="38" t="str">
        <f t="shared" si="1"/>
        <v>méně než 10%</v>
      </c>
      <c r="L19" s="36" t="s">
        <v>21</v>
      </c>
      <c r="M19" s="35">
        <v>25</v>
      </c>
      <c r="N19" s="35">
        <v>560</v>
      </c>
      <c r="O19" s="39" t="s">
        <v>77</v>
      </c>
      <c r="P19" s="39"/>
      <c r="Q19" s="12"/>
      <c r="R19" s="15"/>
    </row>
    <row r="20" spans="1:18" s="11" customFormat="1" ht="36" hidden="1" customHeight="1" x14ac:dyDescent="0.25">
      <c r="A20" s="42">
        <v>31</v>
      </c>
      <c r="B20" s="12">
        <v>15</v>
      </c>
      <c r="C20" s="13" t="s">
        <v>78</v>
      </c>
      <c r="D20" s="13" t="s">
        <v>79</v>
      </c>
      <c r="E20" s="14" t="s">
        <v>80</v>
      </c>
      <c r="F20" s="57" t="s">
        <v>81</v>
      </c>
      <c r="G20" s="56">
        <v>599</v>
      </c>
      <c r="H20" s="10" t="s">
        <v>20</v>
      </c>
      <c r="I20" s="16">
        <v>15727</v>
      </c>
      <c r="J20" s="76">
        <f t="shared" si="0"/>
        <v>3.8087365676861449</v>
      </c>
      <c r="K20" s="38" t="str">
        <f t="shared" si="1"/>
        <v>méně než 10%</v>
      </c>
      <c r="L20" s="36" t="s">
        <v>21</v>
      </c>
      <c r="M20" s="35">
        <v>30</v>
      </c>
      <c r="N20" s="35">
        <v>500</v>
      </c>
      <c r="O20" s="41"/>
      <c r="P20" s="39"/>
      <c r="Q20" s="12"/>
      <c r="R20" s="15"/>
    </row>
    <row r="21" spans="1:18" s="11" customFormat="1" ht="27.9" hidden="1" customHeight="1" x14ac:dyDescent="0.25">
      <c r="A21" s="42">
        <v>32</v>
      </c>
      <c r="B21" s="12">
        <v>16</v>
      </c>
      <c r="C21" s="13" t="s">
        <v>82</v>
      </c>
      <c r="D21" s="13" t="s">
        <v>83</v>
      </c>
      <c r="E21" s="14">
        <v>28875419</v>
      </c>
      <c r="F21" s="57" t="s">
        <v>84</v>
      </c>
      <c r="G21" s="56">
        <v>1490</v>
      </c>
      <c r="H21" s="10" t="s">
        <v>20</v>
      </c>
      <c r="I21" s="16">
        <v>15683</v>
      </c>
      <c r="J21" s="76">
        <f t="shared" si="0"/>
        <v>9.500733278071797</v>
      </c>
      <c r="K21" s="38" t="str">
        <f t="shared" si="1"/>
        <v>méně než 10%</v>
      </c>
      <c r="L21" s="36" t="s">
        <v>85</v>
      </c>
      <c r="M21" s="35">
        <v>48.15</v>
      </c>
      <c r="N21" s="35">
        <v>0</v>
      </c>
      <c r="O21" s="39"/>
      <c r="P21" s="41"/>
      <c r="Q21" s="12"/>
      <c r="R21" s="15"/>
    </row>
    <row r="22" spans="1:18" s="11" customFormat="1" ht="27.9" hidden="1" customHeight="1" x14ac:dyDescent="0.25">
      <c r="A22" s="42">
        <v>33</v>
      </c>
      <c r="B22" s="12">
        <v>17</v>
      </c>
      <c r="C22" s="13" t="s">
        <v>86</v>
      </c>
      <c r="D22" s="13">
        <v>901</v>
      </c>
      <c r="E22" s="14">
        <v>75145421</v>
      </c>
      <c r="F22" s="57" t="s">
        <v>87</v>
      </c>
      <c r="G22" s="56">
        <v>448</v>
      </c>
      <c r="H22" s="10" t="s">
        <v>20</v>
      </c>
      <c r="I22" s="16">
        <v>5399</v>
      </c>
      <c r="J22" s="76">
        <f t="shared" si="0"/>
        <v>8.2978329320244484</v>
      </c>
      <c r="K22" s="38" t="str">
        <f t="shared" si="1"/>
        <v>méně než 10%</v>
      </c>
      <c r="L22" s="37" t="s">
        <v>21</v>
      </c>
      <c r="M22" s="35">
        <v>45</v>
      </c>
      <c r="N22" s="35">
        <v>0</v>
      </c>
      <c r="O22" s="41"/>
      <c r="P22" s="39"/>
      <c r="Q22" s="12"/>
      <c r="R22" s="15"/>
    </row>
    <row r="23" spans="1:18" s="11" customFormat="1" ht="27.9" hidden="1" customHeight="1" x14ac:dyDescent="0.25">
      <c r="A23" s="42">
        <v>34</v>
      </c>
      <c r="B23" s="12">
        <v>18</v>
      </c>
      <c r="C23" s="13" t="s">
        <v>88</v>
      </c>
      <c r="D23" s="13">
        <v>489</v>
      </c>
      <c r="E23" s="14" t="s">
        <v>89</v>
      </c>
      <c r="F23" s="57" t="s">
        <v>90</v>
      </c>
      <c r="G23" s="56">
        <v>159</v>
      </c>
      <c r="H23" s="10" t="s">
        <v>20</v>
      </c>
      <c r="I23" s="16">
        <v>3028</v>
      </c>
      <c r="J23" s="76">
        <f t="shared" si="0"/>
        <v>5.2509907529722586</v>
      </c>
      <c r="K23" s="38" t="str">
        <f t="shared" si="1"/>
        <v>méně než 10%</v>
      </c>
      <c r="L23" s="36" t="s">
        <v>47</v>
      </c>
      <c r="M23" s="35">
        <v>22</v>
      </c>
      <c r="N23" s="35">
        <v>0</v>
      </c>
      <c r="O23" s="41"/>
      <c r="P23" s="39"/>
      <c r="Q23" s="12"/>
      <c r="R23" s="15"/>
    </row>
    <row r="24" spans="1:18" s="11" customFormat="1" ht="27.9" hidden="1" customHeight="1" x14ac:dyDescent="0.25">
      <c r="A24" s="42">
        <v>35</v>
      </c>
      <c r="B24" s="12">
        <v>19</v>
      </c>
      <c r="C24" s="13" t="s">
        <v>91</v>
      </c>
      <c r="D24" s="13" t="s">
        <v>92</v>
      </c>
      <c r="E24" s="14">
        <v>28990471</v>
      </c>
      <c r="F24" s="57" t="s">
        <v>93</v>
      </c>
      <c r="G24" s="56">
        <v>426</v>
      </c>
      <c r="H24" s="10" t="s">
        <v>20</v>
      </c>
      <c r="I24" s="16">
        <v>11021</v>
      </c>
      <c r="J24" s="76">
        <f t="shared" si="0"/>
        <v>3.8653479720533528</v>
      </c>
      <c r="K24" s="38" t="str">
        <f t="shared" si="1"/>
        <v>méně než 10%</v>
      </c>
      <c r="L24" s="36" t="s">
        <v>94</v>
      </c>
      <c r="M24" s="35">
        <v>40</v>
      </c>
      <c r="N24" s="35">
        <v>0</v>
      </c>
      <c r="O24" s="39" t="s">
        <v>95</v>
      </c>
      <c r="P24" s="39"/>
      <c r="Q24" s="12"/>
      <c r="R24" s="15"/>
    </row>
    <row r="25" spans="1:18" s="11" customFormat="1" ht="27.9" hidden="1" customHeight="1" x14ac:dyDescent="0.25">
      <c r="A25" s="42">
        <v>36</v>
      </c>
      <c r="B25" s="12">
        <v>20</v>
      </c>
      <c r="C25" s="13" t="s">
        <v>96</v>
      </c>
      <c r="D25" s="13" t="s">
        <v>97</v>
      </c>
      <c r="E25" s="14">
        <v>28878078</v>
      </c>
      <c r="F25" s="57" t="s">
        <v>98</v>
      </c>
      <c r="G25" s="56">
        <v>513</v>
      </c>
      <c r="H25" s="10" t="s">
        <v>20</v>
      </c>
      <c r="I25" s="16">
        <v>22474</v>
      </c>
      <c r="J25" s="76">
        <f t="shared" si="0"/>
        <v>2.2826377146925334</v>
      </c>
      <c r="K25" s="38" t="str">
        <f t="shared" si="1"/>
        <v>méně než 10%</v>
      </c>
      <c r="L25" s="36" t="s">
        <v>21</v>
      </c>
      <c r="M25" s="35">
        <v>15</v>
      </c>
      <c r="N25" s="35">
        <v>290</v>
      </c>
      <c r="O25" s="39" t="s">
        <v>99</v>
      </c>
      <c r="P25" s="39"/>
      <c r="Q25" s="12"/>
      <c r="R25" s="15"/>
    </row>
    <row r="26" spans="1:18" s="11" customFormat="1" ht="36" hidden="1" customHeight="1" x14ac:dyDescent="0.25">
      <c r="A26" s="42">
        <v>39</v>
      </c>
      <c r="B26" s="12">
        <v>21</v>
      </c>
      <c r="C26" s="18" t="s">
        <v>100</v>
      </c>
      <c r="D26" s="13" t="s">
        <v>101</v>
      </c>
      <c r="E26" s="14" t="s">
        <v>102</v>
      </c>
      <c r="F26" s="57" t="s">
        <v>103</v>
      </c>
      <c r="G26" s="56">
        <v>1093</v>
      </c>
      <c r="H26" s="10" t="s">
        <v>20</v>
      </c>
      <c r="I26" s="16">
        <v>31521</v>
      </c>
      <c r="J26" s="76">
        <f t="shared" si="0"/>
        <v>3.4675295834523014</v>
      </c>
      <c r="K26" s="38" t="str">
        <f t="shared" si="1"/>
        <v>méně než 10%</v>
      </c>
      <c r="L26" s="37" t="s">
        <v>47</v>
      </c>
      <c r="M26" s="35">
        <v>25</v>
      </c>
      <c r="N26" s="35">
        <v>0</v>
      </c>
      <c r="O26" s="39"/>
      <c r="P26" s="58"/>
      <c r="Q26" s="12"/>
      <c r="R26" s="15"/>
    </row>
    <row r="27" spans="1:18" s="11" customFormat="1" ht="36" hidden="1" customHeight="1" x14ac:dyDescent="0.25">
      <c r="A27" s="42">
        <v>41</v>
      </c>
      <c r="B27" s="12">
        <v>22</v>
      </c>
      <c r="C27" s="13" t="s">
        <v>104</v>
      </c>
      <c r="D27" s="13" t="s">
        <v>105</v>
      </c>
      <c r="E27" s="14" t="s">
        <v>106</v>
      </c>
      <c r="F27" s="57" t="s">
        <v>107</v>
      </c>
      <c r="G27" s="56">
        <v>648</v>
      </c>
      <c r="H27" s="10" t="s">
        <v>20</v>
      </c>
      <c r="I27" s="16">
        <v>17477</v>
      </c>
      <c r="J27" s="76">
        <f t="shared" si="0"/>
        <v>3.7077301596383818</v>
      </c>
      <c r="K27" s="38" t="str">
        <f t="shared" si="1"/>
        <v>méně než 10%</v>
      </c>
      <c r="L27" s="36" t="s">
        <v>21</v>
      </c>
      <c r="M27" s="35">
        <v>30</v>
      </c>
      <c r="N27" s="35">
        <v>530</v>
      </c>
      <c r="O27" s="39"/>
      <c r="P27" s="39"/>
      <c r="Q27" s="12"/>
      <c r="R27" s="15"/>
    </row>
    <row r="28" spans="1:18" s="11" customFormat="1" ht="36" hidden="1" customHeight="1" x14ac:dyDescent="0.25">
      <c r="A28" s="42">
        <v>45</v>
      </c>
      <c r="B28" s="12">
        <v>23</v>
      </c>
      <c r="C28" s="13" t="s">
        <v>108</v>
      </c>
      <c r="D28" s="13" t="s">
        <v>109</v>
      </c>
      <c r="E28" s="14">
        <v>72020750</v>
      </c>
      <c r="F28" s="57" t="s">
        <v>110</v>
      </c>
      <c r="G28" s="56">
        <v>1224</v>
      </c>
      <c r="H28" s="10" t="s">
        <v>20</v>
      </c>
      <c r="I28" s="16">
        <v>31565</v>
      </c>
      <c r="J28" s="76">
        <f t="shared" si="0"/>
        <v>3.8777126564232538</v>
      </c>
      <c r="K28" s="38" t="str">
        <f t="shared" si="1"/>
        <v>méně než 10%</v>
      </c>
      <c r="L28" s="36" t="s">
        <v>111</v>
      </c>
      <c r="M28" s="35">
        <v>29</v>
      </c>
      <c r="N28" s="35">
        <v>0</v>
      </c>
      <c r="O28" s="39"/>
      <c r="P28" s="39"/>
      <c r="Q28" s="12"/>
      <c r="R28" s="15"/>
    </row>
    <row r="29" spans="1:18" s="11" customFormat="1" ht="42.9" hidden="1" customHeight="1" x14ac:dyDescent="0.25">
      <c r="A29" s="42">
        <v>47</v>
      </c>
      <c r="B29" s="12">
        <v>24</v>
      </c>
      <c r="C29" s="13" t="s">
        <v>112</v>
      </c>
      <c r="D29" s="13" t="s">
        <v>113</v>
      </c>
      <c r="E29" s="14">
        <v>72027045</v>
      </c>
      <c r="F29" s="57" t="s">
        <v>114</v>
      </c>
      <c r="G29" s="56">
        <v>1186</v>
      </c>
      <c r="H29" s="10" t="s">
        <v>20</v>
      </c>
      <c r="I29" s="16">
        <v>89629</v>
      </c>
      <c r="J29" s="76">
        <f t="shared" si="0"/>
        <v>1.3232324359303351</v>
      </c>
      <c r="K29" s="38" t="str">
        <f t="shared" si="1"/>
        <v>méně než 10%</v>
      </c>
      <c r="L29" s="36" t="s">
        <v>115</v>
      </c>
      <c r="M29" s="35">
        <v>20</v>
      </c>
      <c r="N29" s="35">
        <v>0</v>
      </c>
      <c r="O29" s="41"/>
      <c r="P29" s="39"/>
      <c r="Q29" s="12"/>
      <c r="R29" s="65"/>
    </row>
    <row r="30" spans="1:18" s="11" customFormat="1" ht="27.9" hidden="1" customHeight="1" x14ac:dyDescent="0.25">
      <c r="A30" s="42">
        <v>48</v>
      </c>
      <c r="B30" s="12">
        <v>25</v>
      </c>
      <c r="C30" s="13" t="s">
        <v>116</v>
      </c>
      <c r="D30" s="13">
        <v>1218</v>
      </c>
      <c r="E30" s="14">
        <v>75136856</v>
      </c>
      <c r="F30" s="57" t="s">
        <v>117</v>
      </c>
      <c r="G30" s="56">
        <v>271</v>
      </c>
      <c r="H30" s="10" t="s">
        <v>20</v>
      </c>
      <c r="I30" s="16">
        <v>12573</v>
      </c>
      <c r="J30" s="76">
        <f t="shared" si="0"/>
        <v>2.155412391632864</v>
      </c>
      <c r="K30" s="38" t="str">
        <f t="shared" si="1"/>
        <v>méně než 10%</v>
      </c>
      <c r="L30" s="36" t="s">
        <v>21</v>
      </c>
      <c r="M30" s="35">
        <v>35</v>
      </c>
      <c r="N30" s="35">
        <v>0</v>
      </c>
      <c r="O30" s="39" t="s">
        <v>118</v>
      </c>
      <c r="P30" s="39"/>
      <c r="Q30" s="12"/>
      <c r="R30" s="15"/>
    </row>
    <row r="31" spans="1:18" s="11" customFormat="1" ht="27.9" hidden="1" customHeight="1" x14ac:dyDescent="0.25">
      <c r="A31" s="42">
        <v>49</v>
      </c>
      <c r="B31" s="12">
        <v>26</v>
      </c>
      <c r="C31" s="13" t="s">
        <v>119</v>
      </c>
      <c r="D31" s="13">
        <v>2360</v>
      </c>
      <c r="E31" s="14">
        <v>28885155</v>
      </c>
      <c r="F31" s="57" t="s">
        <v>120</v>
      </c>
      <c r="G31" s="56">
        <v>106</v>
      </c>
      <c r="H31" s="10" t="s">
        <v>20</v>
      </c>
      <c r="I31" s="16">
        <v>8053</v>
      </c>
      <c r="J31" s="76">
        <f t="shared" si="0"/>
        <v>1.3162796473363962</v>
      </c>
      <c r="K31" s="38" t="str">
        <f t="shared" si="1"/>
        <v>méně než 10%</v>
      </c>
      <c r="L31" s="36" t="s">
        <v>21</v>
      </c>
      <c r="M31" s="35">
        <v>50</v>
      </c>
      <c r="N31" s="35">
        <v>0</v>
      </c>
      <c r="O31" s="39"/>
      <c r="P31" s="39"/>
      <c r="Q31" s="12"/>
      <c r="R31" s="15"/>
    </row>
    <row r="32" spans="1:18" s="11" customFormat="1" ht="35.1" hidden="1" customHeight="1" x14ac:dyDescent="0.25">
      <c r="A32" s="42">
        <v>50</v>
      </c>
      <c r="B32" s="12">
        <v>27</v>
      </c>
      <c r="C32" s="18" t="s">
        <v>121</v>
      </c>
      <c r="D32" s="18" t="s">
        <v>122</v>
      </c>
      <c r="E32" s="14" t="s">
        <v>123</v>
      </c>
      <c r="F32" s="57" t="s">
        <v>124</v>
      </c>
      <c r="G32" s="56">
        <v>1480</v>
      </c>
      <c r="H32" s="10" t="s">
        <v>20</v>
      </c>
      <c r="I32" s="16">
        <v>41747</v>
      </c>
      <c r="J32" s="76">
        <f t="shared" si="0"/>
        <v>3.5451649220303256</v>
      </c>
      <c r="K32" s="38" t="str">
        <f t="shared" si="1"/>
        <v>méně než 10%</v>
      </c>
      <c r="L32" s="36" t="s">
        <v>125</v>
      </c>
      <c r="M32" s="35">
        <v>30</v>
      </c>
      <c r="N32" s="35">
        <v>0</v>
      </c>
      <c r="O32" s="39" t="s">
        <v>126</v>
      </c>
      <c r="P32" s="39"/>
      <c r="Q32" s="12"/>
      <c r="R32" s="15"/>
    </row>
    <row r="33" spans="1:19" s="11" customFormat="1" ht="27.9" hidden="1" customHeight="1" x14ac:dyDescent="0.25">
      <c r="A33" s="42">
        <v>51</v>
      </c>
      <c r="B33" s="12">
        <v>28</v>
      </c>
      <c r="C33" s="13" t="s">
        <v>127</v>
      </c>
      <c r="D33" s="13">
        <v>1868</v>
      </c>
      <c r="E33" s="14">
        <v>28913001</v>
      </c>
      <c r="F33" s="57" t="s">
        <v>128</v>
      </c>
      <c r="G33" s="56">
        <v>549</v>
      </c>
      <c r="H33" s="10" t="s">
        <v>20</v>
      </c>
      <c r="I33" s="16">
        <v>9035</v>
      </c>
      <c r="J33" s="76">
        <f t="shared" si="0"/>
        <v>6.0763696734919757</v>
      </c>
      <c r="K33" s="38" t="str">
        <f t="shared" si="1"/>
        <v>méně než 10%</v>
      </c>
      <c r="L33" s="36" t="s">
        <v>21</v>
      </c>
      <c r="M33" s="35">
        <v>30</v>
      </c>
      <c r="N33" s="35">
        <v>670</v>
      </c>
      <c r="O33" s="41" t="s">
        <v>129</v>
      </c>
      <c r="P33" s="39"/>
      <c r="Q33" s="12"/>
      <c r="R33" s="15"/>
    </row>
    <row r="34" spans="1:19" s="11" customFormat="1" ht="27.9" hidden="1" customHeight="1" x14ac:dyDescent="0.25">
      <c r="A34" s="42">
        <v>52</v>
      </c>
      <c r="B34" s="12">
        <v>29</v>
      </c>
      <c r="C34" s="13" t="s">
        <v>130</v>
      </c>
      <c r="D34" s="13" t="s">
        <v>131</v>
      </c>
      <c r="E34" s="14">
        <v>28891091</v>
      </c>
      <c r="F34" s="57" t="s">
        <v>132</v>
      </c>
      <c r="G34" s="56">
        <v>245</v>
      </c>
      <c r="H34" s="10" t="s">
        <v>20</v>
      </c>
      <c r="I34" s="16">
        <v>4379</v>
      </c>
      <c r="J34" s="76">
        <f t="shared" si="0"/>
        <v>5.5948846768668643</v>
      </c>
      <c r="K34" s="38" t="str">
        <f t="shared" si="1"/>
        <v>méně než 10%</v>
      </c>
      <c r="L34" s="36" t="s">
        <v>21</v>
      </c>
      <c r="M34" s="35">
        <v>40</v>
      </c>
      <c r="N34" s="35">
        <v>0</v>
      </c>
      <c r="O34" s="39"/>
      <c r="P34" s="39"/>
      <c r="Q34" s="12"/>
      <c r="R34" s="15"/>
    </row>
    <row r="35" spans="1:19" s="11" customFormat="1" ht="36" hidden="1" customHeight="1" x14ac:dyDescent="0.25">
      <c r="A35" s="42">
        <v>53</v>
      </c>
      <c r="B35" s="12">
        <v>30</v>
      </c>
      <c r="C35" s="13" t="s">
        <v>133</v>
      </c>
      <c r="D35" s="13" t="s">
        <v>134</v>
      </c>
      <c r="E35" s="14">
        <v>72020768</v>
      </c>
      <c r="F35" s="57" t="s">
        <v>135</v>
      </c>
      <c r="G35" s="56">
        <v>1489</v>
      </c>
      <c r="H35" s="10" t="s">
        <v>20</v>
      </c>
      <c r="I35" s="16">
        <v>78236</v>
      </c>
      <c r="J35" s="76">
        <f t="shared" si="0"/>
        <v>1.9032159108338873</v>
      </c>
      <c r="K35" s="38" t="str">
        <f t="shared" si="1"/>
        <v>méně než 10%</v>
      </c>
      <c r="L35" s="36" t="s">
        <v>21</v>
      </c>
      <c r="M35" s="35">
        <v>43</v>
      </c>
      <c r="N35" s="35">
        <v>500</v>
      </c>
      <c r="O35" s="39"/>
      <c r="P35" s="41"/>
      <c r="Q35" s="12"/>
      <c r="R35" s="65"/>
    </row>
    <row r="36" spans="1:19" s="11" customFormat="1" ht="27.9" hidden="1" customHeight="1" x14ac:dyDescent="0.25">
      <c r="A36" s="42">
        <v>54</v>
      </c>
      <c r="B36" s="12">
        <v>31</v>
      </c>
      <c r="C36" s="13" t="s">
        <v>136</v>
      </c>
      <c r="D36" s="13" t="s">
        <v>137</v>
      </c>
      <c r="E36" s="14" t="s">
        <v>138</v>
      </c>
      <c r="F36" s="57" t="s">
        <v>139</v>
      </c>
      <c r="G36" s="56">
        <v>3539</v>
      </c>
      <c r="H36" s="10" t="s">
        <v>20</v>
      </c>
      <c r="I36" s="16">
        <v>78847</v>
      </c>
      <c r="J36" s="76">
        <f t="shared" si="0"/>
        <v>4.4884396362575618</v>
      </c>
      <c r="K36" s="38" t="str">
        <f t="shared" si="1"/>
        <v>méně než 10%</v>
      </c>
      <c r="L36" s="37" t="s">
        <v>140</v>
      </c>
      <c r="M36" s="35">
        <v>47</v>
      </c>
      <c r="N36" s="35" t="s">
        <v>141</v>
      </c>
      <c r="O36" s="39" t="s">
        <v>142</v>
      </c>
      <c r="P36" s="39"/>
      <c r="Q36" s="12"/>
      <c r="R36" s="65"/>
    </row>
    <row r="37" spans="1:19" s="11" customFormat="1" ht="36" hidden="1" customHeight="1" x14ac:dyDescent="0.25">
      <c r="A37" s="42">
        <v>57</v>
      </c>
      <c r="B37" s="12">
        <v>32</v>
      </c>
      <c r="C37" s="13" t="s">
        <v>143</v>
      </c>
      <c r="D37" s="13" t="s">
        <v>144</v>
      </c>
      <c r="E37" s="14" t="s">
        <v>145</v>
      </c>
      <c r="F37" s="57" t="s">
        <v>146</v>
      </c>
      <c r="G37" s="56">
        <v>398</v>
      </c>
      <c r="H37" s="10" t="s">
        <v>20</v>
      </c>
      <c r="I37" s="16">
        <v>26455</v>
      </c>
      <c r="J37" s="76">
        <f t="shared" si="0"/>
        <v>1.5044415044415045</v>
      </c>
      <c r="K37" s="38" t="str">
        <f t="shared" si="1"/>
        <v>méně než 10%</v>
      </c>
      <c r="L37" s="37" t="s">
        <v>147</v>
      </c>
      <c r="M37" s="35">
        <v>47</v>
      </c>
      <c r="N37" s="35">
        <v>0</v>
      </c>
      <c r="O37" s="39" t="s">
        <v>148</v>
      </c>
      <c r="P37" s="39"/>
      <c r="Q37" s="12"/>
      <c r="R37" s="78">
        <v>43481</v>
      </c>
    </row>
    <row r="38" spans="1:19" s="11" customFormat="1" ht="27.9" hidden="1" customHeight="1" x14ac:dyDescent="0.25">
      <c r="A38" s="42">
        <v>58</v>
      </c>
      <c r="B38" s="12">
        <v>33</v>
      </c>
      <c r="C38" s="13" t="s">
        <v>149</v>
      </c>
      <c r="D38" s="13">
        <v>1209</v>
      </c>
      <c r="E38" s="14">
        <v>28958811</v>
      </c>
      <c r="F38" s="57" t="s">
        <v>150</v>
      </c>
      <c r="G38" s="56">
        <v>423</v>
      </c>
      <c r="H38" s="10" t="s">
        <v>20</v>
      </c>
      <c r="I38" s="16">
        <v>15451</v>
      </c>
      <c r="J38" s="76">
        <f t="shared" si="0"/>
        <v>2.7376868811080186</v>
      </c>
      <c r="K38" s="38" t="str">
        <f t="shared" si="1"/>
        <v>méně než 10%</v>
      </c>
      <c r="L38" s="36" t="s">
        <v>21</v>
      </c>
      <c r="M38" s="35">
        <v>34</v>
      </c>
      <c r="N38" s="35">
        <v>366</v>
      </c>
      <c r="O38" s="41"/>
      <c r="P38" s="39" t="s">
        <v>151</v>
      </c>
      <c r="Q38" s="12"/>
      <c r="R38" s="15"/>
    </row>
    <row r="39" spans="1:19" s="11" customFormat="1" ht="27.9" hidden="1" customHeight="1" x14ac:dyDescent="0.25">
      <c r="A39" s="42">
        <v>59</v>
      </c>
      <c r="B39" s="12">
        <v>34</v>
      </c>
      <c r="C39" s="13" t="s">
        <v>152</v>
      </c>
      <c r="D39" s="13">
        <v>906</v>
      </c>
      <c r="E39" s="14" t="s">
        <v>153</v>
      </c>
      <c r="F39" s="57" t="s">
        <v>154</v>
      </c>
      <c r="G39" s="56">
        <v>419</v>
      </c>
      <c r="H39" s="10" t="s">
        <v>20</v>
      </c>
      <c r="I39" s="16">
        <v>4158</v>
      </c>
      <c r="J39" s="76">
        <f t="shared" si="0"/>
        <v>10.076960076960077</v>
      </c>
      <c r="K39" s="38" t="str">
        <f t="shared" si="1"/>
        <v>Slabá minorita</v>
      </c>
      <c r="L39" s="37" t="s">
        <v>47</v>
      </c>
      <c r="M39" s="35">
        <v>20</v>
      </c>
      <c r="N39" s="35">
        <v>0</v>
      </c>
      <c r="O39" s="39" t="s">
        <v>155</v>
      </c>
      <c r="P39" s="39" t="s">
        <v>156</v>
      </c>
      <c r="Q39" s="12"/>
      <c r="R39" s="15"/>
    </row>
    <row r="40" spans="1:19" s="11" customFormat="1" ht="36" hidden="1" customHeight="1" x14ac:dyDescent="0.25">
      <c r="A40" s="42">
        <v>65</v>
      </c>
      <c r="B40" s="12">
        <v>35</v>
      </c>
      <c r="C40" s="18" t="s">
        <v>157</v>
      </c>
      <c r="D40" s="13">
        <v>807</v>
      </c>
      <c r="E40" s="14" t="s">
        <v>158</v>
      </c>
      <c r="F40" s="57" t="s">
        <v>159</v>
      </c>
      <c r="G40" s="56">
        <v>151</v>
      </c>
      <c r="H40" s="10" t="s">
        <v>20</v>
      </c>
      <c r="I40" s="16">
        <v>12108</v>
      </c>
      <c r="J40" s="76">
        <f t="shared" si="0"/>
        <v>1.2471093491906178</v>
      </c>
      <c r="K40" s="38" t="str">
        <f t="shared" si="1"/>
        <v>méně než 10%</v>
      </c>
      <c r="L40" s="36" t="s">
        <v>160</v>
      </c>
      <c r="M40" s="35">
        <v>20</v>
      </c>
      <c r="N40" s="35">
        <v>400</v>
      </c>
      <c r="O40" s="41"/>
      <c r="P40" s="41"/>
      <c r="Q40" s="12"/>
      <c r="R40" s="65"/>
      <c r="S40" s="74" t="s">
        <v>161</v>
      </c>
    </row>
    <row r="41" spans="1:19" s="11" customFormat="1" ht="27.9" hidden="1" customHeight="1" x14ac:dyDescent="0.25">
      <c r="A41" s="42">
        <v>66</v>
      </c>
      <c r="B41" s="12">
        <v>36</v>
      </c>
      <c r="C41" s="13" t="s">
        <v>162</v>
      </c>
      <c r="D41" s="13" t="s">
        <v>163</v>
      </c>
      <c r="E41" s="14" t="s">
        <v>164</v>
      </c>
      <c r="F41" s="57" t="s">
        <v>165</v>
      </c>
      <c r="G41" s="56">
        <v>30</v>
      </c>
      <c r="H41" s="10" t="s">
        <v>20</v>
      </c>
      <c r="I41" s="16">
        <v>4097</v>
      </c>
      <c r="J41" s="76">
        <f t="shared" si="0"/>
        <v>0.73224310471076393</v>
      </c>
      <c r="K41" s="38" t="str">
        <f t="shared" si="1"/>
        <v>méně než 10%</v>
      </c>
      <c r="L41" s="36" t="s">
        <v>21</v>
      </c>
      <c r="M41" s="35">
        <v>20</v>
      </c>
      <c r="N41" s="35">
        <v>658</v>
      </c>
      <c r="O41" s="39"/>
      <c r="P41" s="39"/>
      <c r="Q41" s="12"/>
      <c r="R41" s="15"/>
    </row>
    <row r="42" spans="1:19" s="11" customFormat="1" ht="27.9" hidden="1" customHeight="1" x14ac:dyDescent="0.25">
      <c r="A42" s="42">
        <v>68</v>
      </c>
      <c r="B42" s="12">
        <v>37</v>
      </c>
      <c r="C42" s="13" t="s">
        <v>166</v>
      </c>
      <c r="D42" s="13" t="s">
        <v>167</v>
      </c>
      <c r="E42" s="14">
        <v>28936353</v>
      </c>
      <c r="F42" s="57" t="s">
        <v>168</v>
      </c>
      <c r="G42" s="56">
        <v>598</v>
      </c>
      <c r="H42" s="10" t="s">
        <v>20</v>
      </c>
      <c r="I42" s="16">
        <v>31645</v>
      </c>
      <c r="J42" s="76">
        <f t="shared" si="0"/>
        <v>1.8897140148522673</v>
      </c>
      <c r="K42" s="38" t="str">
        <f t="shared" si="1"/>
        <v>méně než 10%</v>
      </c>
      <c r="L42" s="36" t="s">
        <v>21</v>
      </c>
      <c r="M42" s="35">
        <v>48</v>
      </c>
      <c r="N42" s="35">
        <v>0</v>
      </c>
      <c r="O42" s="41" t="s">
        <v>99</v>
      </c>
      <c r="P42" s="39"/>
      <c r="Q42" s="12"/>
      <c r="R42" s="15"/>
    </row>
    <row r="43" spans="1:19" s="11" customFormat="1" ht="36" hidden="1" customHeight="1" x14ac:dyDescent="0.25">
      <c r="A43" s="42">
        <v>69</v>
      </c>
      <c r="B43" s="12">
        <v>38</v>
      </c>
      <c r="C43" s="13" t="s">
        <v>169</v>
      </c>
      <c r="D43" s="13" t="s">
        <v>170</v>
      </c>
      <c r="E43" s="14">
        <v>29021651</v>
      </c>
      <c r="F43" s="57" t="s">
        <v>171</v>
      </c>
      <c r="G43" s="56">
        <v>5135</v>
      </c>
      <c r="H43" s="10" t="s">
        <v>20</v>
      </c>
      <c r="I43" s="16">
        <v>94528</v>
      </c>
      <c r="J43" s="76">
        <f t="shared" si="0"/>
        <v>5.4322528774542995</v>
      </c>
      <c r="K43" s="38" t="str">
        <f t="shared" si="1"/>
        <v>méně než 10%</v>
      </c>
      <c r="L43" s="36" t="s">
        <v>53</v>
      </c>
      <c r="M43" s="35">
        <v>30</v>
      </c>
      <c r="N43" s="35">
        <v>0</v>
      </c>
      <c r="O43" s="39" t="s">
        <v>172</v>
      </c>
      <c r="P43" s="41"/>
      <c r="Q43" s="12"/>
      <c r="R43" s="15"/>
    </row>
    <row r="44" spans="1:19" s="11" customFormat="1" ht="36" hidden="1" customHeight="1" x14ac:dyDescent="0.25">
      <c r="A44" s="42">
        <v>70</v>
      </c>
      <c r="B44" s="12">
        <v>39</v>
      </c>
      <c r="C44" s="13" t="s">
        <v>173</v>
      </c>
      <c r="D44" s="13" t="s">
        <v>174</v>
      </c>
      <c r="E44" s="14" t="s">
        <v>175</v>
      </c>
      <c r="F44" s="64" t="s">
        <v>176</v>
      </c>
      <c r="G44" s="56">
        <v>4179</v>
      </c>
      <c r="H44" s="10" t="s">
        <v>20</v>
      </c>
      <c r="I44" s="16">
        <v>62198</v>
      </c>
      <c r="J44" s="76">
        <f t="shared" si="0"/>
        <v>6.7188655583780825</v>
      </c>
      <c r="K44" s="38" t="str">
        <f t="shared" si="1"/>
        <v>méně než 10%</v>
      </c>
      <c r="L44" s="37" t="s">
        <v>21</v>
      </c>
      <c r="M44" s="35">
        <v>45</v>
      </c>
      <c r="N44" s="35">
        <v>0</v>
      </c>
      <c r="O44" s="41"/>
      <c r="P44" s="39"/>
      <c r="Q44" s="12"/>
      <c r="R44" s="15"/>
    </row>
    <row r="45" spans="1:19" s="11" customFormat="1" ht="27.9" customHeight="1" x14ac:dyDescent="0.25">
      <c r="A45" s="42">
        <v>71</v>
      </c>
      <c r="B45" s="12">
        <v>40</v>
      </c>
      <c r="C45" s="13" t="s">
        <v>177</v>
      </c>
      <c r="D45" s="13" t="s">
        <v>178</v>
      </c>
      <c r="E45" s="14">
        <v>28985486</v>
      </c>
      <c r="F45" s="57" t="s">
        <v>179</v>
      </c>
      <c r="G45" s="56">
        <v>655</v>
      </c>
      <c r="H45" s="10" t="s">
        <v>20</v>
      </c>
      <c r="I45" s="16">
        <v>34304</v>
      </c>
      <c r="J45" s="76">
        <f t="shared" si="0"/>
        <v>1.9093983208955223</v>
      </c>
      <c r="K45" s="38" t="str">
        <f t="shared" si="1"/>
        <v>méně než 10%</v>
      </c>
      <c r="L45" s="36" t="s">
        <v>277</v>
      </c>
      <c r="M45" s="35">
        <v>20</v>
      </c>
      <c r="N45" s="35">
        <v>0</v>
      </c>
      <c r="O45" s="113" t="s">
        <v>550</v>
      </c>
      <c r="P45" s="39"/>
      <c r="Q45" s="12"/>
      <c r="R45" s="15"/>
    </row>
    <row r="46" spans="1:19" s="11" customFormat="1" ht="27.9" hidden="1" customHeight="1" x14ac:dyDescent="0.25">
      <c r="A46" s="42">
        <v>73</v>
      </c>
      <c r="B46" s="12">
        <v>41</v>
      </c>
      <c r="C46" s="13" t="s">
        <v>180</v>
      </c>
      <c r="D46" s="13" t="s">
        <v>181</v>
      </c>
      <c r="E46" s="14" t="s">
        <v>182</v>
      </c>
      <c r="F46" s="57" t="s">
        <v>183</v>
      </c>
      <c r="G46" s="56">
        <v>311</v>
      </c>
      <c r="H46" s="10" t="s">
        <v>20</v>
      </c>
      <c r="I46" s="16">
        <v>7541</v>
      </c>
      <c r="J46" s="76">
        <f t="shared" si="0"/>
        <v>4.1241214693011532</v>
      </c>
      <c r="K46" s="38" t="str">
        <f t="shared" si="1"/>
        <v>méně než 10%</v>
      </c>
      <c r="L46" s="36" t="s">
        <v>21</v>
      </c>
      <c r="M46" s="35">
        <v>20</v>
      </c>
      <c r="N46" s="35">
        <v>0</v>
      </c>
      <c r="O46" s="39"/>
      <c r="P46" s="39" t="s">
        <v>184</v>
      </c>
      <c r="Q46" s="12"/>
      <c r="R46" s="65"/>
    </row>
    <row r="47" spans="1:19" s="11" customFormat="1" ht="27.9" hidden="1" customHeight="1" x14ac:dyDescent="0.2">
      <c r="A47" s="42">
        <v>74</v>
      </c>
      <c r="B47" s="12">
        <v>42</v>
      </c>
      <c r="C47" s="13" t="s">
        <v>185</v>
      </c>
      <c r="D47" s="13">
        <v>549</v>
      </c>
      <c r="E47" s="31" t="s">
        <v>186</v>
      </c>
      <c r="F47" s="57" t="s">
        <v>187</v>
      </c>
      <c r="G47" s="56">
        <v>39</v>
      </c>
      <c r="H47" s="10" t="s">
        <v>20</v>
      </c>
      <c r="I47" s="16">
        <v>1036</v>
      </c>
      <c r="J47" s="76">
        <f t="shared" si="0"/>
        <v>3.7644787644787647</v>
      </c>
      <c r="K47" s="38" t="str">
        <f t="shared" si="1"/>
        <v>méně než 10%</v>
      </c>
      <c r="L47" s="36" t="s">
        <v>21</v>
      </c>
      <c r="M47" s="35">
        <v>40</v>
      </c>
      <c r="N47" s="35">
        <v>0</v>
      </c>
      <c r="O47" s="39" t="s">
        <v>188</v>
      </c>
      <c r="P47" s="39"/>
      <c r="Q47" s="12"/>
      <c r="R47" s="67"/>
    </row>
    <row r="48" spans="1:19" s="11" customFormat="1" ht="27.9" hidden="1" customHeight="1" x14ac:dyDescent="0.2">
      <c r="A48" s="42">
        <v>75</v>
      </c>
      <c r="B48" s="12">
        <v>43</v>
      </c>
      <c r="C48" s="13" t="s">
        <v>189</v>
      </c>
      <c r="D48" s="13" t="s">
        <v>190</v>
      </c>
      <c r="E48" s="31">
        <v>24155110</v>
      </c>
      <c r="F48" s="57" t="s">
        <v>191</v>
      </c>
      <c r="G48" s="56">
        <v>957</v>
      </c>
      <c r="H48" s="10" t="s">
        <v>20</v>
      </c>
      <c r="I48" s="16">
        <v>30986</v>
      </c>
      <c r="J48" s="76">
        <f t="shared" si="0"/>
        <v>3.0884915768411543</v>
      </c>
      <c r="K48" s="38" t="str">
        <f t="shared" si="1"/>
        <v>méně než 10%</v>
      </c>
      <c r="L48" s="36" t="s">
        <v>21</v>
      </c>
      <c r="M48" s="35">
        <v>30</v>
      </c>
      <c r="N48" s="35">
        <v>0</v>
      </c>
      <c r="O48" s="39" t="s">
        <v>192</v>
      </c>
      <c r="P48" s="39"/>
      <c r="Q48" s="12"/>
      <c r="R48" s="65"/>
    </row>
    <row r="49" spans="1:18" s="11" customFormat="1" ht="27.9" hidden="1" customHeight="1" x14ac:dyDescent="0.25">
      <c r="A49" s="42">
        <v>76</v>
      </c>
      <c r="B49" s="12">
        <v>44</v>
      </c>
      <c r="C49" s="13" t="s">
        <v>108</v>
      </c>
      <c r="D49" s="13">
        <v>946</v>
      </c>
      <c r="E49" s="14" t="s">
        <v>193</v>
      </c>
      <c r="F49" s="57" t="s">
        <v>194</v>
      </c>
      <c r="G49" s="56">
        <v>889</v>
      </c>
      <c r="H49" s="10" t="s">
        <v>20</v>
      </c>
      <c r="I49" s="16">
        <v>13939</v>
      </c>
      <c r="J49" s="76">
        <f t="shared" si="0"/>
        <v>6.3777889375134507</v>
      </c>
      <c r="K49" s="38" t="str">
        <f t="shared" si="1"/>
        <v>méně než 10%</v>
      </c>
      <c r="L49" s="36" t="s">
        <v>47</v>
      </c>
      <c r="M49" s="35">
        <v>30</v>
      </c>
      <c r="N49" s="35">
        <v>0</v>
      </c>
      <c r="O49" s="39"/>
      <c r="P49" s="39"/>
      <c r="Q49" s="12"/>
      <c r="R49" s="65"/>
    </row>
    <row r="50" spans="1:18" s="11" customFormat="1" ht="36" hidden="1" customHeight="1" x14ac:dyDescent="0.25">
      <c r="A50" s="42">
        <v>79</v>
      </c>
      <c r="B50" s="12">
        <v>45</v>
      </c>
      <c r="C50" s="13" t="s">
        <v>195</v>
      </c>
      <c r="D50" s="13" t="s">
        <v>196</v>
      </c>
      <c r="E50" s="14" t="s">
        <v>197</v>
      </c>
      <c r="F50" s="57" t="s">
        <v>198</v>
      </c>
      <c r="G50" s="56">
        <v>576</v>
      </c>
      <c r="H50" s="10" t="s">
        <v>20</v>
      </c>
      <c r="I50" s="16">
        <v>34139</v>
      </c>
      <c r="J50" s="76">
        <f t="shared" si="0"/>
        <v>1.6872198951345969</v>
      </c>
      <c r="K50" s="38" t="str">
        <f t="shared" si="1"/>
        <v>méně než 10%</v>
      </c>
      <c r="L50" s="36" t="s">
        <v>199</v>
      </c>
      <c r="M50" s="35">
        <v>35</v>
      </c>
      <c r="N50" s="35">
        <v>0</v>
      </c>
      <c r="O50" s="39"/>
      <c r="P50" s="39"/>
      <c r="Q50" s="12"/>
      <c r="R50" s="15"/>
    </row>
    <row r="51" spans="1:18" s="11" customFormat="1" ht="27.9" hidden="1" customHeight="1" x14ac:dyDescent="0.25">
      <c r="A51" s="42">
        <v>82</v>
      </c>
      <c r="B51" s="12">
        <v>46</v>
      </c>
      <c r="C51" s="13" t="s">
        <v>200</v>
      </c>
      <c r="D51" s="13">
        <v>423</v>
      </c>
      <c r="E51" s="14" t="s">
        <v>201</v>
      </c>
      <c r="F51" s="57" t="s">
        <v>202</v>
      </c>
      <c r="G51" s="56">
        <v>285</v>
      </c>
      <c r="H51" s="10" t="s">
        <v>20</v>
      </c>
      <c r="I51" s="16">
        <v>14224</v>
      </c>
      <c r="J51" s="76">
        <f t="shared" si="0"/>
        <v>2.0036557930258718</v>
      </c>
      <c r="K51" s="38" t="str">
        <f t="shared" si="1"/>
        <v>méně než 10%</v>
      </c>
      <c r="L51" s="36" t="s">
        <v>203</v>
      </c>
      <c r="M51" s="35">
        <v>30</v>
      </c>
      <c r="N51" s="35">
        <v>0</v>
      </c>
      <c r="O51" s="41"/>
      <c r="P51" s="39"/>
      <c r="Q51" s="12"/>
      <c r="R51" s="15"/>
    </row>
    <row r="52" spans="1:18" s="11" customFormat="1" ht="27.9" hidden="1" customHeight="1" x14ac:dyDescent="0.25">
      <c r="A52" s="42">
        <v>83</v>
      </c>
      <c r="B52" s="12">
        <v>47</v>
      </c>
      <c r="C52" s="13" t="s">
        <v>204</v>
      </c>
      <c r="D52" s="13">
        <v>771</v>
      </c>
      <c r="E52" s="14" t="s">
        <v>205</v>
      </c>
      <c r="F52" s="57" t="s">
        <v>206</v>
      </c>
      <c r="G52" s="56">
        <v>155</v>
      </c>
      <c r="H52" s="10" t="s">
        <v>20</v>
      </c>
      <c r="I52" s="16">
        <v>2469</v>
      </c>
      <c r="J52" s="76">
        <f t="shared" si="0"/>
        <v>6.2778452814904826</v>
      </c>
      <c r="K52" s="38" t="str">
        <f t="shared" si="1"/>
        <v>méně než 10%</v>
      </c>
      <c r="L52" s="36" t="s">
        <v>21</v>
      </c>
      <c r="M52" s="35">
        <v>30</v>
      </c>
      <c r="N52" s="35">
        <v>0</v>
      </c>
      <c r="O52" s="39" t="s">
        <v>207</v>
      </c>
      <c r="P52" s="41">
        <v>43668</v>
      </c>
      <c r="Q52" s="12"/>
      <c r="R52" s="15"/>
    </row>
    <row r="53" spans="1:18" s="11" customFormat="1" ht="36" hidden="1" customHeight="1" x14ac:dyDescent="0.25">
      <c r="A53" s="42">
        <v>85</v>
      </c>
      <c r="B53" s="12">
        <v>48</v>
      </c>
      <c r="C53" s="13" t="s">
        <v>100</v>
      </c>
      <c r="D53" s="13" t="s">
        <v>208</v>
      </c>
      <c r="E53" s="14" t="s">
        <v>209</v>
      </c>
      <c r="F53" s="57" t="s">
        <v>210</v>
      </c>
      <c r="G53" s="56">
        <v>1931</v>
      </c>
      <c r="H53" s="10" t="s">
        <v>20</v>
      </c>
      <c r="I53" s="16">
        <v>37323</v>
      </c>
      <c r="J53" s="76">
        <f t="shared" si="0"/>
        <v>5.1737534496155186</v>
      </c>
      <c r="K53" s="38" t="str">
        <f t="shared" si="1"/>
        <v>méně než 10%</v>
      </c>
      <c r="L53" s="36" t="s">
        <v>211</v>
      </c>
      <c r="M53" s="35">
        <v>40</v>
      </c>
      <c r="N53" s="35">
        <v>0</v>
      </c>
      <c r="O53" s="39" t="s">
        <v>172</v>
      </c>
      <c r="P53" s="39"/>
      <c r="Q53" s="12"/>
      <c r="R53" s="15"/>
    </row>
    <row r="54" spans="1:18" s="11" customFormat="1" ht="47.1" hidden="1" customHeight="1" x14ac:dyDescent="0.25">
      <c r="A54" s="42">
        <v>86</v>
      </c>
      <c r="B54" s="12">
        <v>49</v>
      </c>
      <c r="C54" s="13" t="s">
        <v>212</v>
      </c>
      <c r="D54" s="13" t="s">
        <v>213</v>
      </c>
      <c r="E54" s="14" t="s">
        <v>214</v>
      </c>
      <c r="F54" s="57" t="s">
        <v>215</v>
      </c>
      <c r="G54" s="56">
        <v>2178</v>
      </c>
      <c r="H54" s="10" t="s">
        <v>20</v>
      </c>
      <c r="I54" s="16">
        <v>57637</v>
      </c>
      <c r="J54" s="76">
        <f t="shared" si="0"/>
        <v>3.7788226312958688</v>
      </c>
      <c r="K54" s="38" t="str">
        <f t="shared" si="1"/>
        <v>méně než 10%</v>
      </c>
      <c r="L54" s="36" t="s">
        <v>21</v>
      </c>
      <c r="M54" s="35">
        <v>33</v>
      </c>
      <c r="N54" s="35">
        <v>430</v>
      </c>
      <c r="O54" s="39"/>
      <c r="P54" s="39" t="s">
        <v>216</v>
      </c>
      <c r="Q54" s="12"/>
      <c r="R54" s="15"/>
    </row>
    <row r="55" spans="1:18" s="11" customFormat="1" ht="35.1" hidden="1" customHeight="1" x14ac:dyDescent="0.25">
      <c r="A55" s="42">
        <v>87</v>
      </c>
      <c r="B55" s="12">
        <v>50</v>
      </c>
      <c r="C55" s="13" t="s">
        <v>217</v>
      </c>
      <c r="D55" s="13" t="s">
        <v>218</v>
      </c>
      <c r="E55" s="14" t="s">
        <v>219</v>
      </c>
      <c r="F55" s="57" t="s">
        <v>220</v>
      </c>
      <c r="G55" s="56">
        <v>1999</v>
      </c>
      <c r="H55" s="10" t="s">
        <v>20</v>
      </c>
      <c r="I55" s="16">
        <v>39496</v>
      </c>
      <c r="J55" s="76">
        <f t="shared" si="0"/>
        <v>5.0612720275470933</v>
      </c>
      <c r="K55" s="38" t="str">
        <f t="shared" si="1"/>
        <v>méně než 10%</v>
      </c>
      <c r="L55" s="36" t="s">
        <v>21</v>
      </c>
      <c r="M55" s="35">
        <v>48</v>
      </c>
      <c r="N55" s="35">
        <v>0</v>
      </c>
      <c r="O55" s="39" t="s">
        <v>221</v>
      </c>
      <c r="P55" s="41"/>
      <c r="Q55" s="12"/>
      <c r="R55" s="65"/>
    </row>
    <row r="56" spans="1:18" s="11" customFormat="1" ht="33" hidden="1" customHeight="1" x14ac:dyDescent="0.25">
      <c r="A56" s="42">
        <v>89</v>
      </c>
      <c r="B56" s="12">
        <v>51</v>
      </c>
      <c r="C56" s="13" t="s">
        <v>86</v>
      </c>
      <c r="D56" s="13">
        <v>435</v>
      </c>
      <c r="E56" s="14" t="s">
        <v>222</v>
      </c>
      <c r="F56" s="57" t="s">
        <v>223</v>
      </c>
      <c r="G56" s="56">
        <v>809</v>
      </c>
      <c r="H56" s="10" t="s">
        <v>20</v>
      </c>
      <c r="I56" s="16">
        <v>17795</v>
      </c>
      <c r="J56" s="76">
        <f t="shared" si="0"/>
        <v>4.5462208485529638</v>
      </c>
      <c r="K56" s="38" t="str">
        <f t="shared" si="1"/>
        <v>méně než 10%</v>
      </c>
      <c r="L56" s="36" t="s">
        <v>21</v>
      </c>
      <c r="M56" s="35">
        <v>34</v>
      </c>
      <c r="N56" s="35">
        <v>400</v>
      </c>
      <c r="O56" s="39"/>
      <c r="P56" s="39"/>
      <c r="Q56" s="12"/>
      <c r="R56" s="65"/>
    </row>
    <row r="57" spans="1:18" s="11" customFormat="1" ht="27.9" hidden="1" customHeight="1" x14ac:dyDescent="0.2">
      <c r="A57" s="42">
        <v>90</v>
      </c>
      <c r="B57" s="12">
        <v>52</v>
      </c>
      <c r="C57" s="13" t="s">
        <v>224</v>
      </c>
      <c r="D57" s="13">
        <v>1796</v>
      </c>
      <c r="E57" s="31" t="s">
        <v>225</v>
      </c>
      <c r="F57" s="57" t="s">
        <v>226</v>
      </c>
      <c r="G57" s="56">
        <v>181</v>
      </c>
      <c r="H57" s="10" t="s">
        <v>20</v>
      </c>
      <c r="I57" s="16">
        <v>13626</v>
      </c>
      <c r="J57" s="76">
        <f t="shared" si="0"/>
        <v>1.3283428739175107</v>
      </c>
      <c r="K57" s="38" t="str">
        <f t="shared" si="1"/>
        <v>méně než 10%</v>
      </c>
      <c r="L57" s="36" t="s">
        <v>21</v>
      </c>
      <c r="M57" s="35">
        <v>26</v>
      </c>
      <c r="N57" s="35">
        <v>625</v>
      </c>
      <c r="O57" s="41"/>
      <c r="P57" s="41"/>
      <c r="Q57" s="12"/>
      <c r="R57" s="15"/>
    </row>
    <row r="58" spans="1:18" s="11" customFormat="1" ht="36" hidden="1" customHeight="1" x14ac:dyDescent="0.25">
      <c r="A58" s="42">
        <v>91</v>
      </c>
      <c r="B58" s="12">
        <v>53</v>
      </c>
      <c r="C58" s="13" t="s">
        <v>227</v>
      </c>
      <c r="D58" s="13">
        <v>262</v>
      </c>
      <c r="E58" s="14" t="s">
        <v>228</v>
      </c>
      <c r="F58" s="57" t="s">
        <v>229</v>
      </c>
      <c r="G58" s="56">
        <v>8847</v>
      </c>
      <c r="H58" s="10" t="s">
        <v>20</v>
      </c>
      <c r="I58" s="16">
        <v>29183</v>
      </c>
      <c r="J58" s="76">
        <f t="shared" si="0"/>
        <v>30.315594695541925</v>
      </c>
      <c r="K58" s="38" t="str">
        <f t="shared" si="1"/>
        <v>Silná minorita</v>
      </c>
      <c r="L58" s="36" t="s">
        <v>21</v>
      </c>
      <c r="M58" s="35">
        <v>40</v>
      </c>
      <c r="N58" s="35">
        <v>0</v>
      </c>
      <c r="O58" s="41"/>
      <c r="P58" s="39"/>
      <c r="Q58" s="12"/>
      <c r="R58" s="15"/>
    </row>
    <row r="59" spans="1:18" s="11" customFormat="1" ht="27.9" hidden="1" customHeight="1" x14ac:dyDescent="0.25">
      <c r="A59" s="42">
        <v>92</v>
      </c>
      <c r="B59" s="12">
        <v>54</v>
      </c>
      <c r="C59" s="13" t="s">
        <v>230</v>
      </c>
      <c r="D59" s="13">
        <v>758</v>
      </c>
      <c r="E59" s="14" t="s">
        <v>231</v>
      </c>
      <c r="F59" s="57" t="s">
        <v>232</v>
      </c>
      <c r="G59" s="56">
        <v>119</v>
      </c>
      <c r="H59" s="10" t="s">
        <v>20</v>
      </c>
      <c r="I59" s="16">
        <v>1314</v>
      </c>
      <c r="J59" s="76">
        <f t="shared" si="0"/>
        <v>9.0563165905631653</v>
      </c>
      <c r="K59" s="38" t="str">
        <f t="shared" si="1"/>
        <v>méně než 10%</v>
      </c>
      <c r="L59" s="55" t="s">
        <v>203</v>
      </c>
      <c r="M59" s="35">
        <v>30</v>
      </c>
      <c r="N59" s="35">
        <v>0</v>
      </c>
      <c r="O59" s="39" t="s">
        <v>233</v>
      </c>
      <c r="P59" s="39"/>
      <c r="Q59" s="12"/>
      <c r="R59" s="15"/>
    </row>
    <row r="60" spans="1:18" s="11" customFormat="1" ht="27.9" hidden="1" customHeight="1" x14ac:dyDescent="0.2">
      <c r="A60" s="42">
        <v>93</v>
      </c>
      <c r="B60" s="12">
        <v>55</v>
      </c>
      <c r="C60" s="13" t="s">
        <v>224</v>
      </c>
      <c r="D60" s="13">
        <v>1795</v>
      </c>
      <c r="E60" s="31" t="s">
        <v>234</v>
      </c>
      <c r="F60" s="57" t="s">
        <v>235</v>
      </c>
      <c r="G60" s="56">
        <v>94</v>
      </c>
      <c r="H60" s="10" t="s">
        <v>20</v>
      </c>
      <c r="I60" s="16">
        <v>2541</v>
      </c>
      <c r="J60" s="76">
        <f t="shared" si="0"/>
        <v>3.6993309720582448</v>
      </c>
      <c r="K60" s="38" t="str">
        <f t="shared" si="1"/>
        <v>méně než 10%</v>
      </c>
      <c r="L60" s="55" t="s">
        <v>21</v>
      </c>
      <c r="M60" s="35">
        <v>35</v>
      </c>
      <c r="N60" s="35">
        <v>0</v>
      </c>
      <c r="O60" s="39" t="s">
        <v>95</v>
      </c>
      <c r="P60" s="41"/>
      <c r="Q60" s="12"/>
      <c r="R60" s="15"/>
    </row>
    <row r="61" spans="1:18" s="11" customFormat="1" ht="27.9" hidden="1" customHeight="1" x14ac:dyDescent="0.2">
      <c r="A61" s="42">
        <v>94</v>
      </c>
      <c r="B61" s="12">
        <v>56</v>
      </c>
      <c r="C61" s="18" t="s">
        <v>236</v>
      </c>
      <c r="D61" s="13">
        <v>115</v>
      </c>
      <c r="E61" s="59" t="s">
        <v>237</v>
      </c>
      <c r="F61" s="57" t="s">
        <v>238</v>
      </c>
      <c r="G61" s="56">
        <v>76</v>
      </c>
      <c r="H61" s="10" t="s">
        <v>20</v>
      </c>
      <c r="I61" s="16">
        <v>1313</v>
      </c>
      <c r="J61" s="76">
        <f t="shared" si="0"/>
        <v>5.7882711348057887</v>
      </c>
      <c r="K61" s="38" t="str">
        <f t="shared" si="1"/>
        <v>méně než 10%</v>
      </c>
      <c r="L61" s="55" t="s">
        <v>239</v>
      </c>
      <c r="M61" s="35">
        <v>25</v>
      </c>
      <c r="N61" s="35">
        <v>500</v>
      </c>
      <c r="O61" s="41"/>
      <c r="P61" s="39"/>
      <c r="Q61" s="12"/>
      <c r="R61" s="15"/>
    </row>
    <row r="62" spans="1:18" s="11" customFormat="1" ht="27.9" hidden="1" customHeight="1" x14ac:dyDescent="0.2">
      <c r="A62" s="42">
        <v>95</v>
      </c>
      <c r="B62" s="12">
        <v>57</v>
      </c>
      <c r="C62" s="18" t="s">
        <v>86</v>
      </c>
      <c r="D62" s="13">
        <v>713</v>
      </c>
      <c r="E62" s="59" t="s">
        <v>240</v>
      </c>
      <c r="F62" s="57" t="s">
        <v>241</v>
      </c>
      <c r="G62" s="56">
        <v>745</v>
      </c>
      <c r="H62" s="10" t="s">
        <v>20</v>
      </c>
      <c r="I62" s="16">
        <v>12959</v>
      </c>
      <c r="J62" s="76">
        <f t="shared" si="0"/>
        <v>5.7489003781155956</v>
      </c>
      <c r="K62" s="38" t="str">
        <f t="shared" si="1"/>
        <v>méně než 10%</v>
      </c>
      <c r="L62" s="55" t="s">
        <v>242</v>
      </c>
      <c r="M62" s="35">
        <v>30</v>
      </c>
      <c r="N62" s="35">
        <v>200</v>
      </c>
      <c r="O62" s="39"/>
      <c r="P62" s="39"/>
      <c r="Q62" s="12"/>
      <c r="R62" s="65"/>
    </row>
    <row r="63" spans="1:18" s="11" customFormat="1" ht="27.9" hidden="1" customHeight="1" x14ac:dyDescent="0.2">
      <c r="A63" s="42">
        <v>97</v>
      </c>
      <c r="B63" s="12">
        <v>58</v>
      </c>
      <c r="C63" s="18" t="s">
        <v>243</v>
      </c>
      <c r="D63" s="13">
        <v>995</v>
      </c>
      <c r="E63" s="59" t="s">
        <v>244</v>
      </c>
      <c r="F63" s="57" t="s">
        <v>245</v>
      </c>
      <c r="G63" s="56">
        <v>545</v>
      </c>
      <c r="H63" s="10" t="s">
        <v>20</v>
      </c>
      <c r="I63" s="16">
        <v>10752</v>
      </c>
      <c r="J63" s="76">
        <f t="shared" si="0"/>
        <v>5.0688244047619051</v>
      </c>
      <c r="K63" s="38" t="str">
        <f t="shared" si="1"/>
        <v>méně než 10%</v>
      </c>
      <c r="L63" s="55" t="s">
        <v>47</v>
      </c>
      <c r="M63" s="35">
        <v>30</v>
      </c>
      <c r="N63" s="35">
        <v>284</v>
      </c>
      <c r="O63" s="41"/>
      <c r="P63" s="39"/>
      <c r="Q63" s="12"/>
      <c r="R63" s="15"/>
    </row>
    <row r="64" spans="1:18" s="11" customFormat="1" ht="27.9" hidden="1" customHeight="1" x14ac:dyDescent="0.2">
      <c r="A64" s="42">
        <v>100</v>
      </c>
      <c r="B64" s="12">
        <v>59</v>
      </c>
      <c r="C64" s="18" t="s">
        <v>108</v>
      </c>
      <c r="D64" s="13">
        <v>706</v>
      </c>
      <c r="E64" s="59" t="s">
        <v>246</v>
      </c>
      <c r="F64" s="57" t="s">
        <v>247</v>
      </c>
      <c r="G64" s="56">
        <v>737</v>
      </c>
      <c r="H64" s="10" t="s">
        <v>20</v>
      </c>
      <c r="I64" s="16">
        <v>6470</v>
      </c>
      <c r="J64" s="76">
        <f t="shared" si="0"/>
        <v>11.391035548686244</v>
      </c>
      <c r="K64" s="38" t="str">
        <f t="shared" si="1"/>
        <v>Slabá minorita</v>
      </c>
      <c r="L64" s="55" t="s">
        <v>239</v>
      </c>
      <c r="M64" s="35">
        <v>25</v>
      </c>
      <c r="N64" s="35">
        <v>542</v>
      </c>
      <c r="O64" s="39" t="s">
        <v>248</v>
      </c>
      <c r="P64" s="39"/>
      <c r="Q64" s="12"/>
      <c r="R64" s="15"/>
    </row>
    <row r="65" spans="1:18" s="11" customFormat="1" ht="27.9" hidden="1" customHeight="1" x14ac:dyDescent="0.2">
      <c r="A65" s="42">
        <v>101</v>
      </c>
      <c r="B65" s="12">
        <v>60</v>
      </c>
      <c r="C65" s="18" t="s">
        <v>236</v>
      </c>
      <c r="D65" s="13">
        <v>1008</v>
      </c>
      <c r="E65" s="59" t="s">
        <v>249</v>
      </c>
      <c r="F65" s="57" t="s">
        <v>250</v>
      </c>
      <c r="G65" s="56">
        <v>349</v>
      </c>
      <c r="H65" s="10" t="s">
        <v>20</v>
      </c>
      <c r="I65" s="16">
        <v>3153</v>
      </c>
      <c r="J65" s="76">
        <f t="shared" si="0"/>
        <v>11.068823342848082</v>
      </c>
      <c r="K65" s="38" t="str">
        <f t="shared" si="1"/>
        <v>Slabá minorita</v>
      </c>
      <c r="L65" s="55" t="s">
        <v>251</v>
      </c>
      <c r="M65" s="35">
        <v>25</v>
      </c>
      <c r="N65" s="35">
        <v>540</v>
      </c>
      <c r="O65" s="41"/>
      <c r="P65" s="39"/>
      <c r="Q65" s="12"/>
      <c r="R65" s="15"/>
    </row>
    <row r="66" spans="1:18" s="11" customFormat="1" ht="27.9" hidden="1" customHeight="1" x14ac:dyDescent="0.2">
      <c r="A66" s="42">
        <v>102</v>
      </c>
      <c r="B66" s="12">
        <v>61</v>
      </c>
      <c r="C66" s="18" t="s">
        <v>108</v>
      </c>
      <c r="D66" s="13">
        <v>711</v>
      </c>
      <c r="E66" s="59" t="s">
        <v>252</v>
      </c>
      <c r="F66" s="57" t="s">
        <v>253</v>
      </c>
      <c r="G66" s="56">
        <v>99</v>
      </c>
      <c r="H66" s="10" t="s">
        <v>20</v>
      </c>
      <c r="I66" s="16">
        <v>7219</v>
      </c>
      <c r="J66" s="76">
        <f t="shared" si="0"/>
        <v>1.3713810777115945</v>
      </c>
      <c r="K66" s="38" t="str">
        <f t="shared" si="1"/>
        <v>méně než 10%</v>
      </c>
      <c r="L66" s="31" t="s">
        <v>254</v>
      </c>
      <c r="M66" s="35">
        <v>30</v>
      </c>
      <c r="N66" s="35">
        <v>0</v>
      </c>
      <c r="O66" s="39"/>
      <c r="P66" s="39"/>
      <c r="Q66" s="12"/>
      <c r="R66" s="65"/>
    </row>
    <row r="67" spans="1:18" s="11" customFormat="1" ht="27.9" hidden="1" customHeight="1" x14ac:dyDescent="0.2">
      <c r="A67" s="42">
        <v>103</v>
      </c>
      <c r="B67" s="12">
        <v>62</v>
      </c>
      <c r="C67" s="18" t="s">
        <v>236</v>
      </c>
      <c r="D67" s="13">
        <v>1050</v>
      </c>
      <c r="E67" s="59" t="s">
        <v>255</v>
      </c>
      <c r="F67" s="57" t="s">
        <v>256</v>
      </c>
      <c r="G67" s="56">
        <v>1599</v>
      </c>
      <c r="H67" s="10" t="s">
        <v>20</v>
      </c>
      <c r="I67" s="16">
        <v>13100</v>
      </c>
      <c r="J67" s="76">
        <f t="shared" si="0"/>
        <v>12.206106870229009</v>
      </c>
      <c r="K67" s="38" t="str">
        <f t="shared" si="1"/>
        <v>Slabá minorita</v>
      </c>
      <c r="L67" s="55" t="s">
        <v>239</v>
      </c>
      <c r="M67" s="35">
        <v>45</v>
      </c>
      <c r="N67" s="35">
        <v>320</v>
      </c>
      <c r="O67" s="41"/>
      <c r="P67" s="39"/>
      <c r="Q67" s="12"/>
      <c r="R67" s="65"/>
    </row>
    <row r="68" spans="1:18" s="11" customFormat="1" ht="27.9" hidden="1" customHeight="1" x14ac:dyDescent="0.2">
      <c r="A68" s="42">
        <v>104</v>
      </c>
      <c r="B68" s="12">
        <v>63</v>
      </c>
      <c r="C68" s="18" t="s">
        <v>18</v>
      </c>
      <c r="D68" s="13">
        <v>583</v>
      </c>
      <c r="E68" s="59" t="s">
        <v>257</v>
      </c>
      <c r="F68" s="57" t="s">
        <v>258</v>
      </c>
      <c r="G68" s="56">
        <v>147</v>
      </c>
      <c r="H68" s="10" t="s">
        <v>20</v>
      </c>
      <c r="I68" s="16">
        <v>1513</v>
      </c>
      <c r="J68" s="76">
        <f t="shared" si="0"/>
        <v>9.715796430931924</v>
      </c>
      <c r="K68" s="38" t="str">
        <f t="shared" si="1"/>
        <v>méně než 10%</v>
      </c>
      <c r="L68" s="36" t="s">
        <v>115</v>
      </c>
      <c r="M68" s="35">
        <v>30</v>
      </c>
      <c r="N68" s="35">
        <v>0</v>
      </c>
      <c r="O68" s="41" t="s">
        <v>259</v>
      </c>
      <c r="P68" s="39"/>
      <c r="Q68" s="12"/>
      <c r="R68" s="15"/>
    </row>
    <row r="69" spans="1:18" s="11" customFormat="1" ht="27.9" customHeight="1" x14ac:dyDescent="0.2">
      <c r="A69" s="42">
        <v>106</v>
      </c>
      <c r="B69" s="12">
        <v>64</v>
      </c>
      <c r="C69" s="18" t="s">
        <v>260</v>
      </c>
      <c r="D69" s="13">
        <v>619</v>
      </c>
      <c r="E69" s="59" t="s">
        <v>261</v>
      </c>
      <c r="F69" s="57" t="s">
        <v>262</v>
      </c>
      <c r="G69" s="56">
        <v>81</v>
      </c>
      <c r="H69" s="10" t="s">
        <v>20</v>
      </c>
      <c r="I69" s="16">
        <v>4505</v>
      </c>
      <c r="J69" s="76">
        <f t="shared" si="0"/>
        <v>1.798002219755827</v>
      </c>
      <c r="K69" s="38" t="str">
        <f t="shared" si="1"/>
        <v>méně než 10%</v>
      </c>
      <c r="L69" s="55" t="s">
        <v>239</v>
      </c>
      <c r="M69" s="35">
        <v>35</v>
      </c>
      <c r="N69" s="35">
        <v>280</v>
      </c>
      <c r="O69" s="112" t="s">
        <v>551</v>
      </c>
      <c r="P69" s="39"/>
      <c r="Q69" s="12"/>
      <c r="R69" s="15"/>
    </row>
    <row r="70" spans="1:18" s="11" customFormat="1" ht="27.9" hidden="1" customHeight="1" x14ac:dyDescent="0.2">
      <c r="A70" s="42">
        <v>107</v>
      </c>
      <c r="B70" s="12">
        <v>65</v>
      </c>
      <c r="C70" s="18" t="s">
        <v>204</v>
      </c>
      <c r="D70" s="13">
        <v>773</v>
      </c>
      <c r="E70" s="59" t="s">
        <v>263</v>
      </c>
      <c r="F70" s="57" t="s">
        <v>264</v>
      </c>
      <c r="G70" s="56">
        <v>571</v>
      </c>
      <c r="H70" s="10" t="s">
        <v>20</v>
      </c>
      <c r="I70" s="16">
        <v>2795</v>
      </c>
      <c r="J70" s="76">
        <f t="shared" ref="J70:J132" si="2">G70/I70*100</f>
        <v>20.429338103756709</v>
      </c>
      <c r="K70" s="38" t="str">
        <f t="shared" ref="K70:K132" si="3">IF(J70&gt;50,"Majorita",IF(J70&gt;25,"Silná minorita",IF(J70&gt;10,"Slabá minorita","méně než 10%")))</f>
        <v>Slabá minorita</v>
      </c>
      <c r="L70" s="55" t="s">
        <v>239</v>
      </c>
      <c r="M70" s="35">
        <v>25</v>
      </c>
      <c r="N70" s="35">
        <v>600</v>
      </c>
      <c r="O70" s="39" t="s">
        <v>265</v>
      </c>
      <c r="P70" s="39"/>
      <c r="Q70" s="12"/>
      <c r="R70" s="15"/>
    </row>
    <row r="71" spans="1:18" s="11" customFormat="1" ht="27.9" hidden="1" customHeight="1" x14ac:dyDescent="0.2">
      <c r="A71" s="42">
        <v>109</v>
      </c>
      <c r="B71" s="12">
        <v>66</v>
      </c>
      <c r="C71" s="18" t="s">
        <v>266</v>
      </c>
      <c r="D71" s="13">
        <v>570</v>
      </c>
      <c r="E71" s="59" t="s">
        <v>267</v>
      </c>
      <c r="F71" s="57" t="s">
        <v>268</v>
      </c>
      <c r="G71" s="56">
        <v>517</v>
      </c>
      <c r="H71" s="10" t="s">
        <v>20</v>
      </c>
      <c r="I71" s="16">
        <v>9961</v>
      </c>
      <c r="J71" s="76">
        <f t="shared" si="2"/>
        <v>5.190241943579962</v>
      </c>
      <c r="K71" s="38" t="str">
        <f t="shared" si="3"/>
        <v>méně než 10%</v>
      </c>
      <c r="L71" s="55" t="s">
        <v>239</v>
      </c>
      <c r="M71" s="35">
        <v>30</v>
      </c>
      <c r="N71" s="35">
        <v>490</v>
      </c>
      <c r="O71" s="41" t="s">
        <v>269</v>
      </c>
      <c r="P71" s="39"/>
      <c r="Q71" s="12"/>
      <c r="R71" s="15"/>
    </row>
    <row r="72" spans="1:18" s="11" customFormat="1" ht="27.9" hidden="1" customHeight="1" x14ac:dyDescent="0.2">
      <c r="A72" s="42">
        <v>111</v>
      </c>
      <c r="B72" s="12">
        <v>67</v>
      </c>
      <c r="C72" s="18" t="s">
        <v>270</v>
      </c>
      <c r="D72" s="13">
        <v>924</v>
      </c>
      <c r="E72" s="59" t="s">
        <v>271</v>
      </c>
      <c r="F72" s="57" t="s">
        <v>272</v>
      </c>
      <c r="G72" s="56">
        <v>127</v>
      </c>
      <c r="H72" s="10" t="s">
        <v>20</v>
      </c>
      <c r="I72" s="16">
        <v>703</v>
      </c>
      <c r="J72" s="76">
        <f t="shared" si="2"/>
        <v>18.065433854907539</v>
      </c>
      <c r="K72" s="38" t="str">
        <f t="shared" si="3"/>
        <v>Slabá minorita</v>
      </c>
      <c r="L72" s="55" t="s">
        <v>273</v>
      </c>
      <c r="M72" s="35">
        <v>40</v>
      </c>
      <c r="N72" s="35">
        <v>312</v>
      </c>
      <c r="O72" s="39"/>
      <c r="P72" s="39"/>
      <c r="Q72" s="12"/>
      <c r="R72" s="65"/>
    </row>
    <row r="73" spans="1:18" s="11" customFormat="1" ht="27.9" hidden="1" customHeight="1" x14ac:dyDescent="0.2">
      <c r="A73" s="42">
        <v>112</v>
      </c>
      <c r="B73" s="12">
        <v>68</v>
      </c>
      <c r="C73" s="18" t="s">
        <v>274</v>
      </c>
      <c r="D73" s="13">
        <v>832</v>
      </c>
      <c r="E73" s="59" t="s">
        <v>275</v>
      </c>
      <c r="F73" s="57" t="s">
        <v>276</v>
      </c>
      <c r="G73" s="56">
        <v>13</v>
      </c>
      <c r="H73" s="10" t="s">
        <v>20</v>
      </c>
      <c r="I73" s="16">
        <v>527</v>
      </c>
      <c r="J73" s="76">
        <f t="shared" si="2"/>
        <v>2.4667931688804554</v>
      </c>
      <c r="K73" s="38" t="str">
        <f t="shared" si="3"/>
        <v>méně než 10%</v>
      </c>
      <c r="L73" s="55" t="s">
        <v>277</v>
      </c>
      <c r="M73" s="35">
        <v>40</v>
      </c>
      <c r="N73" s="35">
        <v>270</v>
      </c>
      <c r="O73" s="39"/>
      <c r="P73" s="39"/>
      <c r="Q73" s="12"/>
      <c r="R73" s="65"/>
    </row>
    <row r="74" spans="1:18" s="11" customFormat="1" ht="27.9" hidden="1" customHeight="1" x14ac:dyDescent="0.2">
      <c r="A74" s="42">
        <v>113</v>
      </c>
      <c r="B74" s="12">
        <v>69</v>
      </c>
      <c r="C74" s="18" t="s">
        <v>152</v>
      </c>
      <c r="D74" s="13">
        <v>1069</v>
      </c>
      <c r="E74" s="59" t="s">
        <v>278</v>
      </c>
      <c r="F74" s="57" t="s">
        <v>279</v>
      </c>
      <c r="G74" s="56">
        <v>129</v>
      </c>
      <c r="H74" s="10" t="s">
        <v>20</v>
      </c>
      <c r="I74" s="16">
        <v>1661</v>
      </c>
      <c r="J74" s="76">
        <f t="shared" si="2"/>
        <v>7.766405779650813</v>
      </c>
      <c r="K74" s="38" t="str">
        <f t="shared" si="3"/>
        <v>méně než 10%</v>
      </c>
      <c r="L74" s="55" t="s">
        <v>277</v>
      </c>
      <c r="M74" s="35">
        <v>35</v>
      </c>
      <c r="N74" s="35">
        <v>40</v>
      </c>
      <c r="O74" s="41" t="s">
        <v>280</v>
      </c>
      <c r="P74" s="39"/>
      <c r="Q74" s="12"/>
      <c r="R74" s="65"/>
    </row>
    <row r="75" spans="1:18" s="11" customFormat="1" ht="27.9" hidden="1" customHeight="1" x14ac:dyDescent="0.2">
      <c r="A75" s="42">
        <v>114</v>
      </c>
      <c r="B75" s="12">
        <v>70</v>
      </c>
      <c r="C75" s="18" t="s">
        <v>281</v>
      </c>
      <c r="D75" s="13">
        <v>2450</v>
      </c>
      <c r="E75" s="59" t="s">
        <v>282</v>
      </c>
      <c r="F75" s="57" t="s">
        <v>283</v>
      </c>
      <c r="G75" s="56">
        <v>283</v>
      </c>
      <c r="H75" s="10" t="s">
        <v>20</v>
      </c>
      <c r="I75" s="16">
        <v>1390</v>
      </c>
      <c r="J75" s="76">
        <f t="shared" si="2"/>
        <v>20.359712230215827</v>
      </c>
      <c r="K75" s="38" t="str">
        <f t="shared" si="3"/>
        <v>Slabá minorita</v>
      </c>
      <c r="L75" s="55" t="s">
        <v>277</v>
      </c>
      <c r="M75" s="35">
        <v>25</v>
      </c>
      <c r="N75" s="35">
        <v>500</v>
      </c>
      <c r="O75" s="39" t="s">
        <v>284</v>
      </c>
      <c r="P75" s="39"/>
      <c r="Q75" s="12"/>
      <c r="R75" s="15"/>
    </row>
    <row r="76" spans="1:18" s="11" customFormat="1" ht="27.9" hidden="1" customHeight="1" x14ac:dyDescent="0.2">
      <c r="A76" s="42">
        <v>115</v>
      </c>
      <c r="B76" s="12">
        <v>71</v>
      </c>
      <c r="C76" s="18" t="s">
        <v>18</v>
      </c>
      <c r="D76" s="13">
        <v>881</v>
      </c>
      <c r="E76" s="59" t="s">
        <v>285</v>
      </c>
      <c r="F76" s="57" t="s">
        <v>286</v>
      </c>
      <c r="G76" s="56">
        <v>84</v>
      </c>
      <c r="H76" s="10" t="s">
        <v>20</v>
      </c>
      <c r="I76" s="16">
        <v>2113</v>
      </c>
      <c r="J76" s="76">
        <f t="shared" si="2"/>
        <v>3.9753904401325131</v>
      </c>
      <c r="K76" s="38" t="str">
        <f t="shared" si="3"/>
        <v>méně než 10%</v>
      </c>
      <c r="L76" s="55" t="s">
        <v>239</v>
      </c>
      <c r="M76" s="35">
        <v>30</v>
      </c>
      <c r="N76" s="35">
        <v>800</v>
      </c>
      <c r="O76" s="39"/>
      <c r="P76" s="62"/>
      <c r="Q76" s="12"/>
      <c r="R76" s="15"/>
    </row>
    <row r="77" spans="1:18" s="11" customFormat="1" ht="27.9" hidden="1" customHeight="1" x14ac:dyDescent="0.2">
      <c r="A77" s="42">
        <v>116</v>
      </c>
      <c r="B77" s="12">
        <v>72</v>
      </c>
      <c r="C77" s="18" t="s">
        <v>266</v>
      </c>
      <c r="D77" s="13">
        <v>1253</v>
      </c>
      <c r="E77" s="59" t="s">
        <v>287</v>
      </c>
      <c r="F77" s="57" t="s">
        <v>288</v>
      </c>
      <c r="G77" s="56">
        <v>573</v>
      </c>
      <c r="H77" s="10" t="s">
        <v>20</v>
      </c>
      <c r="I77" s="16">
        <v>7291</v>
      </c>
      <c r="J77" s="76">
        <f t="shared" si="2"/>
        <v>7.8590042518173089</v>
      </c>
      <c r="K77" s="38" t="str">
        <f t="shared" si="3"/>
        <v>méně než 10%</v>
      </c>
      <c r="L77" s="55" t="s">
        <v>239</v>
      </c>
      <c r="M77" s="35">
        <v>40</v>
      </c>
      <c r="N77" s="35">
        <v>700</v>
      </c>
      <c r="O77" s="39" t="s">
        <v>221</v>
      </c>
      <c r="P77" s="39"/>
      <c r="Q77" s="12"/>
      <c r="R77" s="15"/>
    </row>
    <row r="78" spans="1:18" s="11" customFormat="1" ht="27.9" hidden="1" customHeight="1" x14ac:dyDescent="0.2">
      <c r="A78" s="42">
        <v>119</v>
      </c>
      <c r="B78" s="12">
        <v>73</v>
      </c>
      <c r="C78" s="18" t="s">
        <v>289</v>
      </c>
      <c r="D78" s="13">
        <v>186</v>
      </c>
      <c r="E78" s="59" t="s">
        <v>290</v>
      </c>
      <c r="F78" s="57" t="s">
        <v>291</v>
      </c>
      <c r="G78" s="56">
        <v>3271</v>
      </c>
      <c r="H78" s="10" t="s">
        <v>20</v>
      </c>
      <c r="I78" s="16">
        <v>7004</v>
      </c>
      <c r="J78" s="76">
        <f t="shared" si="2"/>
        <v>46.701884637350091</v>
      </c>
      <c r="K78" s="38" t="str">
        <f t="shared" si="3"/>
        <v>Silná minorita</v>
      </c>
      <c r="L78" s="55" t="s">
        <v>239</v>
      </c>
      <c r="M78" s="35">
        <v>25</v>
      </c>
      <c r="N78" s="35">
        <v>400</v>
      </c>
      <c r="O78" s="39"/>
      <c r="P78" s="39"/>
      <c r="Q78" s="12"/>
      <c r="R78" s="15"/>
    </row>
    <row r="79" spans="1:18" s="11" customFormat="1" ht="27.9" hidden="1" customHeight="1" x14ac:dyDescent="0.2">
      <c r="A79" s="42">
        <v>121</v>
      </c>
      <c r="B79" s="12">
        <v>74</v>
      </c>
      <c r="C79" s="18" t="s">
        <v>204</v>
      </c>
      <c r="D79" s="13">
        <v>775</v>
      </c>
      <c r="E79" s="59" t="s">
        <v>292</v>
      </c>
      <c r="F79" s="57" t="s">
        <v>293</v>
      </c>
      <c r="G79" s="56">
        <v>243</v>
      </c>
      <c r="H79" s="10" t="s">
        <v>20</v>
      </c>
      <c r="I79" s="16">
        <v>6148</v>
      </c>
      <c r="J79" s="76">
        <f t="shared" si="2"/>
        <v>3.9525048796356534</v>
      </c>
      <c r="K79" s="38" t="str">
        <f t="shared" si="3"/>
        <v>méně než 10%</v>
      </c>
      <c r="L79" s="55" t="s">
        <v>239</v>
      </c>
      <c r="M79" s="35">
        <v>25</v>
      </c>
      <c r="N79" s="35">
        <v>600</v>
      </c>
      <c r="O79" s="39" t="s">
        <v>294</v>
      </c>
      <c r="P79" s="39"/>
      <c r="Q79" s="12"/>
      <c r="R79" s="15"/>
    </row>
    <row r="80" spans="1:18" s="11" customFormat="1" ht="23.25" hidden="1" customHeight="1" x14ac:dyDescent="0.2">
      <c r="A80" s="42">
        <v>122</v>
      </c>
      <c r="B80" s="12">
        <v>75</v>
      </c>
      <c r="C80" s="18" t="s">
        <v>295</v>
      </c>
      <c r="D80" s="13">
        <v>755</v>
      </c>
      <c r="E80" s="59" t="s">
        <v>296</v>
      </c>
      <c r="F80" s="57" t="s">
        <v>297</v>
      </c>
      <c r="G80" s="56">
        <v>211</v>
      </c>
      <c r="H80" s="10" t="s">
        <v>20</v>
      </c>
      <c r="I80" s="16">
        <v>4903</v>
      </c>
      <c r="J80" s="76">
        <f t="shared" si="2"/>
        <v>4.30348766061595</v>
      </c>
      <c r="K80" s="38" t="str">
        <f t="shared" si="3"/>
        <v>méně než 10%</v>
      </c>
      <c r="L80" s="55" t="s">
        <v>239</v>
      </c>
      <c r="M80" s="35">
        <v>25</v>
      </c>
      <c r="N80" s="35">
        <v>570</v>
      </c>
      <c r="O80" s="41" t="s">
        <v>298</v>
      </c>
      <c r="P80" s="39"/>
      <c r="Q80" s="12"/>
      <c r="R80" s="15"/>
    </row>
    <row r="81" spans="1:18" s="11" customFormat="1" ht="23.25" hidden="1" customHeight="1" x14ac:dyDescent="0.2">
      <c r="A81" s="42">
        <v>123</v>
      </c>
      <c r="B81" s="12">
        <v>76</v>
      </c>
      <c r="C81" s="18" t="s">
        <v>299</v>
      </c>
      <c r="D81" s="13">
        <v>742</v>
      </c>
      <c r="E81" s="59" t="s">
        <v>300</v>
      </c>
      <c r="F81" s="57" t="s">
        <v>301</v>
      </c>
      <c r="G81" s="56">
        <v>1339</v>
      </c>
      <c r="H81" s="10" t="s">
        <v>20</v>
      </c>
      <c r="I81" s="16">
        <v>12235</v>
      </c>
      <c r="J81" s="76">
        <f t="shared" si="2"/>
        <v>10.944013077237434</v>
      </c>
      <c r="K81" s="38" t="str">
        <f t="shared" si="3"/>
        <v>Slabá minorita</v>
      </c>
      <c r="L81" s="55" t="s">
        <v>239</v>
      </c>
      <c r="M81" s="35">
        <v>40</v>
      </c>
      <c r="N81" s="35">
        <v>600</v>
      </c>
      <c r="O81" s="41"/>
      <c r="P81" s="41"/>
      <c r="Q81" s="12"/>
      <c r="R81" s="65"/>
    </row>
    <row r="82" spans="1:18" s="11" customFormat="1" ht="23.25" hidden="1" customHeight="1" x14ac:dyDescent="0.2">
      <c r="A82" s="42">
        <v>124</v>
      </c>
      <c r="B82" s="12">
        <v>77</v>
      </c>
      <c r="C82" s="18" t="s">
        <v>227</v>
      </c>
      <c r="D82" s="13">
        <v>95</v>
      </c>
      <c r="E82" s="59" t="s">
        <v>302</v>
      </c>
      <c r="F82" s="57" t="s">
        <v>303</v>
      </c>
      <c r="G82" s="56">
        <v>334</v>
      </c>
      <c r="H82" s="10" t="s">
        <v>20</v>
      </c>
      <c r="I82" s="16">
        <v>1611</v>
      </c>
      <c r="J82" s="76">
        <f t="shared" si="2"/>
        <v>20.732464307883301</v>
      </c>
      <c r="K82" s="38" t="str">
        <f t="shared" si="3"/>
        <v>Slabá minorita</v>
      </c>
      <c r="L82" s="31" t="s">
        <v>304</v>
      </c>
      <c r="M82" s="35">
        <v>30</v>
      </c>
      <c r="N82" s="35">
        <v>450</v>
      </c>
      <c r="O82" s="41"/>
      <c r="P82" s="41"/>
      <c r="Q82" s="12"/>
      <c r="R82" s="15"/>
    </row>
    <row r="83" spans="1:18" s="11" customFormat="1" ht="23.25" hidden="1" customHeight="1" x14ac:dyDescent="0.2">
      <c r="A83" s="42">
        <v>125</v>
      </c>
      <c r="B83" s="12">
        <v>78</v>
      </c>
      <c r="C83" s="18" t="s">
        <v>185</v>
      </c>
      <c r="D83" s="13">
        <v>465</v>
      </c>
      <c r="E83" s="59" t="s">
        <v>305</v>
      </c>
      <c r="F83" s="57" t="s">
        <v>306</v>
      </c>
      <c r="G83" s="56">
        <v>2067</v>
      </c>
      <c r="H83" s="10" t="s">
        <v>20</v>
      </c>
      <c r="I83" s="16">
        <v>7726</v>
      </c>
      <c r="J83" s="76">
        <f t="shared" si="2"/>
        <v>26.753818275951335</v>
      </c>
      <c r="K83" s="38" t="str">
        <f t="shared" si="3"/>
        <v>Silná minorita</v>
      </c>
      <c r="L83" s="55" t="s">
        <v>239</v>
      </c>
      <c r="M83" s="35">
        <v>40</v>
      </c>
      <c r="N83" s="35">
        <v>750</v>
      </c>
      <c r="O83" s="41"/>
      <c r="P83" s="39"/>
      <c r="Q83" s="12"/>
      <c r="R83" s="15"/>
    </row>
    <row r="84" spans="1:18" s="11" customFormat="1" ht="23.25" hidden="1" customHeight="1" x14ac:dyDescent="0.2">
      <c r="A84" s="42">
        <v>126</v>
      </c>
      <c r="B84" s="12">
        <v>79</v>
      </c>
      <c r="C84" s="18" t="s">
        <v>307</v>
      </c>
      <c r="D84" s="13">
        <v>390</v>
      </c>
      <c r="E84" s="59" t="s">
        <v>308</v>
      </c>
      <c r="F84" s="57" t="s">
        <v>309</v>
      </c>
      <c r="G84" s="56">
        <v>465</v>
      </c>
      <c r="H84" s="10" t="s">
        <v>20</v>
      </c>
      <c r="I84" s="16">
        <v>4964</v>
      </c>
      <c r="J84" s="76">
        <f t="shared" si="2"/>
        <v>9.3674456083803381</v>
      </c>
      <c r="K84" s="38" t="str">
        <f t="shared" si="3"/>
        <v>méně než 10%</v>
      </c>
      <c r="L84" s="55" t="s">
        <v>310</v>
      </c>
      <c r="M84" s="35">
        <v>25</v>
      </c>
      <c r="N84" s="35">
        <v>300</v>
      </c>
      <c r="O84" s="39" t="s">
        <v>311</v>
      </c>
      <c r="P84" s="39"/>
      <c r="Q84" s="12"/>
      <c r="R84" s="15"/>
    </row>
    <row r="85" spans="1:18" s="11" customFormat="1" ht="23.25" hidden="1" customHeight="1" x14ac:dyDescent="0.2">
      <c r="A85" s="42">
        <v>128</v>
      </c>
      <c r="B85" s="12">
        <v>80</v>
      </c>
      <c r="C85" s="18" t="s">
        <v>299</v>
      </c>
      <c r="D85" s="13">
        <v>743</v>
      </c>
      <c r="E85" s="59" t="s">
        <v>312</v>
      </c>
      <c r="F85" s="57" t="s">
        <v>313</v>
      </c>
      <c r="G85" s="56">
        <v>105</v>
      </c>
      <c r="H85" s="10" t="s">
        <v>20</v>
      </c>
      <c r="I85" s="16">
        <v>3272</v>
      </c>
      <c r="J85" s="76">
        <f t="shared" si="2"/>
        <v>3.2090464547677264</v>
      </c>
      <c r="K85" s="38" t="str">
        <f t="shared" si="3"/>
        <v>méně než 10%</v>
      </c>
      <c r="L85" s="55" t="s">
        <v>239</v>
      </c>
      <c r="M85" s="35">
        <v>25</v>
      </c>
      <c r="N85" s="35">
        <v>750</v>
      </c>
      <c r="O85" s="39" t="s">
        <v>314</v>
      </c>
      <c r="P85" s="39"/>
      <c r="Q85" s="12"/>
      <c r="R85" s="15"/>
    </row>
    <row r="86" spans="1:18" s="11" customFormat="1" ht="27.9" hidden="1" customHeight="1" x14ac:dyDescent="0.2">
      <c r="A86" s="42">
        <v>129</v>
      </c>
      <c r="B86" s="12">
        <v>81</v>
      </c>
      <c r="C86" s="18" t="s">
        <v>243</v>
      </c>
      <c r="D86" s="13">
        <v>994</v>
      </c>
      <c r="E86" s="59" t="s">
        <v>315</v>
      </c>
      <c r="F86" s="57" t="s">
        <v>316</v>
      </c>
      <c r="G86" s="56">
        <v>1567</v>
      </c>
      <c r="H86" s="10" t="s">
        <v>20</v>
      </c>
      <c r="I86" s="16">
        <v>9481</v>
      </c>
      <c r="J86" s="76">
        <f t="shared" si="2"/>
        <v>16.527792426959181</v>
      </c>
      <c r="K86" s="38" t="str">
        <f t="shared" si="3"/>
        <v>Slabá minorita</v>
      </c>
      <c r="L86" s="55" t="s">
        <v>317</v>
      </c>
      <c r="M86" s="35">
        <v>40</v>
      </c>
      <c r="N86" s="35">
        <v>500</v>
      </c>
      <c r="O86" s="41"/>
      <c r="P86" s="39"/>
      <c r="Q86" s="12"/>
      <c r="R86" s="15"/>
    </row>
    <row r="87" spans="1:18" s="11" customFormat="1" ht="27.9" hidden="1" customHeight="1" x14ac:dyDescent="0.2">
      <c r="A87" s="42">
        <v>130</v>
      </c>
      <c r="B87" s="12">
        <v>82</v>
      </c>
      <c r="C87" s="18" t="s">
        <v>318</v>
      </c>
      <c r="D87" s="13">
        <v>620</v>
      </c>
      <c r="E87" s="59" t="s">
        <v>319</v>
      </c>
      <c r="F87" s="57" t="s">
        <v>320</v>
      </c>
      <c r="G87" s="56">
        <v>101</v>
      </c>
      <c r="H87" s="10" t="s">
        <v>20</v>
      </c>
      <c r="I87" s="16">
        <v>1481</v>
      </c>
      <c r="J87" s="76">
        <f t="shared" si="2"/>
        <v>6.8197164078325461</v>
      </c>
      <c r="K87" s="38" t="str">
        <f t="shared" si="3"/>
        <v>méně než 10%</v>
      </c>
      <c r="L87" s="55" t="s">
        <v>47</v>
      </c>
      <c r="M87" s="35">
        <v>27.5</v>
      </c>
      <c r="N87" s="35">
        <v>450</v>
      </c>
      <c r="O87" s="41" t="s">
        <v>321</v>
      </c>
      <c r="P87" s="39"/>
      <c r="Q87" s="12"/>
      <c r="R87" s="15"/>
    </row>
    <row r="88" spans="1:18" s="11" customFormat="1" ht="36" hidden="1" customHeight="1" x14ac:dyDescent="0.2">
      <c r="A88" s="42">
        <v>131</v>
      </c>
      <c r="B88" s="12">
        <v>83</v>
      </c>
      <c r="C88" s="18" t="s">
        <v>322</v>
      </c>
      <c r="D88" s="13">
        <v>776</v>
      </c>
      <c r="E88" s="59" t="s">
        <v>323</v>
      </c>
      <c r="F88" s="57" t="s">
        <v>324</v>
      </c>
      <c r="G88" s="56">
        <v>527</v>
      </c>
      <c r="H88" s="10" t="s">
        <v>20</v>
      </c>
      <c r="I88" s="16">
        <v>2553</v>
      </c>
      <c r="J88" s="76">
        <f t="shared" si="2"/>
        <v>20.642381511946727</v>
      </c>
      <c r="K88" s="38" t="str">
        <f t="shared" si="3"/>
        <v>Slabá minorita</v>
      </c>
      <c r="L88" s="55" t="s">
        <v>325</v>
      </c>
      <c r="M88" s="35">
        <v>34</v>
      </c>
      <c r="N88" s="35">
        <v>539</v>
      </c>
      <c r="O88" s="39" t="s">
        <v>326</v>
      </c>
      <c r="P88" s="39" t="s">
        <v>184</v>
      </c>
      <c r="Q88" s="12"/>
      <c r="R88" s="15"/>
    </row>
    <row r="89" spans="1:18" s="11" customFormat="1" ht="27.9" hidden="1" customHeight="1" x14ac:dyDescent="0.2">
      <c r="A89" s="42">
        <v>132</v>
      </c>
      <c r="B89" s="12">
        <v>84</v>
      </c>
      <c r="C89" s="18" t="s">
        <v>62</v>
      </c>
      <c r="D89" s="13" t="s">
        <v>327</v>
      </c>
      <c r="E89" s="59" t="s">
        <v>328</v>
      </c>
      <c r="F89" s="57" t="s">
        <v>329</v>
      </c>
      <c r="G89" s="56">
        <v>2239</v>
      </c>
      <c r="H89" s="10" t="s">
        <v>20</v>
      </c>
      <c r="I89" s="16">
        <v>11383</v>
      </c>
      <c r="J89" s="76">
        <f t="shared" si="2"/>
        <v>19.669682860405867</v>
      </c>
      <c r="K89" s="38" t="str">
        <f t="shared" si="3"/>
        <v>Slabá minorita</v>
      </c>
      <c r="L89" s="55" t="s">
        <v>199</v>
      </c>
      <c r="M89" s="35">
        <v>40</v>
      </c>
      <c r="N89" s="35">
        <v>0</v>
      </c>
      <c r="O89" s="41"/>
      <c r="P89" s="39"/>
      <c r="Q89" s="12"/>
      <c r="R89" s="65"/>
    </row>
    <row r="90" spans="1:18" s="11" customFormat="1" ht="27.9" customHeight="1" x14ac:dyDescent="0.25">
      <c r="A90" s="42">
        <v>133</v>
      </c>
      <c r="B90" s="12">
        <v>85</v>
      </c>
      <c r="C90" s="13" t="s">
        <v>330</v>
      </c>
      <c r="D90" s="13">
        <v>1484</v>
      </c>
      <c r="E90" s="14" t="s">
        <v>331</v>
      </c>
      <c r="F90" s="57" t="s">
        <v>332</v>
      </c>
      <c r="G90" s="56">
        <v>723</v>
      </c>
      <c r="H90" s="10" t="s">
        <v>20</v>
      </c>
      <c r="I90" s="16">
        <v>7972</v>
      </c>
      <c r="J90" s="76">
        <f t="shared" si="2"/>
        <v>9.0692423482187667</v>
      </c>
      <c r="K90" s="38" t="str">
        <f t="shared" si="3"/>
        <v>méně než 10%</v>
      </c>
      <c r="L90" s="55" t="s">
        <v>199</v>
      </c>
      <c r="M90" s="35">
        <v>25</v>
      </c>
      <c r="N90" s="35">
        <v>0</v>
      </c>
      <c r="O90" s="113" t="s">
        <v>553</v>
      </c>
      <c r="P90" s="39"/>
      <c r="Q90" s="12"/>
      <c r="R90" s="65"/>
    </row>
    <row r="91" spans="1:18" s="11" customFormat="1" ht="27.9" hidden="1" customHeight="1" x14ac:dyDescent="0.25">
      <c r="A91" s="42">
        <v>134</v>
      </c>
      <c r="B91" s="12">
        <v>86</v>
      </c>
      <c r="C91" s="13" t="s">
        <v>152</v>
      </c>
      <c r="D91" s="13">
        <v>878</v>
      </c>
      <c r="E91" s="14" t="s">
        <v>333</v>
      </c>
      <c r="F91" s="57" t="s">
        <v>334</v>
      </c>
      <c r="G91" s="56">
        <v>94</v>
      </c>
      <c r="H91" s="10" t="s">
        <v>20</v>
      </c>
      <c r="I91" s="16">
        <v>2001</v>
      </c>
      <c r="J91" s="76">
        <f t="shared" si="2"/>
        <v>4.697651174412794</v>
      </c>
      <c r="K91" s="38" t="str">
        <f t="shared" si="3"/>
        <v>méně než 10%</v>
      </c>
      <c r="L91" s="55" t="s">
        <v>21</v>
      </c>
      <c r="M91" s="35">
        <v>30</v>
      </c>
      <c r="N91" s="35">
        <v>600</v>
      </c>
      <c r="O91" s="41" t="s">
        <v>188</v>
      </c>
      <c r="P91" s="39"/>
      <c r="Q91" s="12"/>
      <c r="R91" s="15"/>
    </row>
    <row r="92" spans="1:18" s="11" customFormat="1" ht="27.9" hidden="1" customHeight="1" x14ac:dyDescent="0.25">
      <c r="A92" s="42">
        <v>135</v>
      </c>
      <c r="B92" s="12">
        <v>87</v>
      </c>
      <c r="C92" s="13" t="s">
        <v>335</v>
      </c>
      <c r="D92" s="13">
        <v>517</v>
      </c>
      <c r="E92" s="14" t="s">
        <v>336</v>
      </c>
      <c r="F92" s="57" t="s">
        <v>337</v>
      </c>
      <c r="G92" s="56">
        <v>528</v>
      </c>
      <c r="H92" s="10" t="s">
        <v>20</v>
      </c>
      <c r="I92" s="16">
        <v>7187</v>
      </c>
      <c r="J92" s="76">
        <f t="shared" si="2"/>
        <v>7.3465980242103797</v>
      </c>
      <c r="K92" s="38" t="str">
        <f t="shared" si="3"/>
        <v>méně než 10%</v>
      </c>
      <c r="L92" s="55" t="s">
        <v>277</v>
      </c>
      <c r="M92" s="35">
        <v>40</v>
      </c>
      <c r="N92" s="35">
        <v>500</v>
      </c>
      <c r="O92" s="39"/>
      <c r="P92" s="39"/>
      <c r="Q92" s="12"/>
      <c r="R92" s="65"/>
    </row>
    <row r="93" spans="1:18" s="11" customFormat="1" ht="33" hidden="1" customHeight="1" x14ac:dyDescent="0.25">
      <c r="A93" s="42">
        <v>136</v>
      </c>
      <c r="B93" s="12">
        <v>88</v>
      </c>
      <c r="C93" s="13" t="s">
        <v>338</v>
      </c>
      <c r="D93" s="13">
        <v>1140</v>
      </c>
      <c r="E93" s="14" t="s">
        <v>339</v>
      </c>
      <c r="F93" s="57" t="s">
        <v>340</v>
      </c>
      <c r="G93" s="56">
        <v>760</v>
      </c>
      <c r="H93" s="10" t="s">
        <v>20</v>
      </c>
      <c r="I93" s="16">
        <v>8410</v>
      </c>
      <c r="J93" s="76">
        <f t="shared" si="2"/>
        <v>9.0368608799048751</v>
      </c>
      <c r="K93" s="38" t="str">
        <f t="shared" si="3"/>
        <v>méně než 10%</v>
      </c>
      <c r="L93" s="55" t="s">
        <v>277</v>
      </c>
      <c r="M93" s="35">
        <v>45</v>
      </c>
      <c r="N93" s="35">
        <v>100</v>
      </c>
      <c r="O93" s="39" t="s">
        <v>192</v>
      </c>
      <c r="P93" s="39"/>
      <c r="Q93" s="12"/>
      <c r="R93" s="65"/>
    </row>
    <row r="94" spans="1:18" s="11" customFormat="1" ht="27.9" hidden="1" customHeight="1" x14ac:dyDescent="0.25">
      <c r="A94" s="42">
        <v>137</v>
      </c>
      <c r="B94" s="12">
        <v>89</v>
      </c>
      <c r="C94" s="13" t="s">
        <v>341</v>
      </c>
      <c r="D94" s="13">
        <v>1077</v>
      </c>
      <c r="E94" s="14" t="s">
        <v>342</v>
      </c>
      <c r="F94" s="57" t="s">
        <v>343</v>
      </c>
      <c r="G94" s="56">
        <v>699</v>
      </c>
      <c r="H94" s="10" t="s">
        <v>20</v>
      </c>
      <c r="I94" s="16">
        <v>4543</v>
      </c>
      <c r="J94" s="76">
        <f t="shared" si="2"/>
        <v>15.386308606647589</v>
      </c>
      <c r="K94" s="38" t="str">
        <f t="shared" si="3"/>
        <v>Slabá minorita</v>
      </c>
      <c r="L94" s="55" t="s">
        <v>277</v>
      </c>
      <c r="M94" s="35">
        <v>25</v>
      </c>
      <c r="N94" s="35">
        <v>200</v>
      </c>
      <c r="O94" s="39" t="s">
        <v>344</v>
      </c>
      <c r="P94" s="39" t="s">
        <v>345</v>
      </c>
      <c r="Q94" s="12"/>
      <c r="R94" s="15"/>
    </row>
    <row r="95" spans="1:18" s="11" customFormat="1" ht="27.9" hidden="1" customHeight="1" x14ac:dyDescent="0.25">
      <c r="A95" s="42">
        <v>138</v>
      </c>
      <c r="B95" s="12">
        <v>90</v>
      </c>
      <c r="C95" s="13" t="s">
        <v>346</v>
      </c>
      <c r="D95" s="13" t="s">
        <v>347</v>
      </c>
      <c r="E95" s="14" t="s">
        <v>348</v>
      </c>
      <c r="F95" s="57" t="s">
        <v>349</v>
      </c>
      <c r="G95" s="56">
        <v>329</v>
      </c>
      <c r="H95" s="10" t="s">
        <v>20</v>
      </c>
      <c r="I95" s="16">
        <v>1923</v>
      </c>
      <c r="J95" s="76">
        <f t="shared" si="2"/>
        <v>17.108684347373895</v>
      </c>
      <c r="K95" s="38" t="str">
        <f t="shared" si="3"/>
        <v>Slabá minorita</v>
      </c>
      <c r="L95" s="55" t="s">
        <v>277</v>
      </c>
      <c r="M95" s="35">
        <v>32</v>
      </c>
      <c r="N95" s="35">
        <v>35</v>
      </c>
      <c r="O95" s="41" t="s">
        <v>350</v>
      </c>
      <c r="P95" s="39"/>
      <c r="Q95" s="12"/>
      <c r="R95" s="15"/>
    </row>
    <row r="96" spans="1:18" s="11" customFormat="1" ht="27.9" hidden="1" customHeight="1" x14ac:dyDescent="0.25">
      <c r="A96" s="42">
        <v>139</v>
      </c>
      <c r="B96" s="12">
        <v>91</v>
      </c>
      <c r="C96" s="13" t="s">
        <v>78</v>
      </c>
      <c r="D96" s="13" t="s">
        <v>351</v>
      </c>
      <c r="E96" s="14" t="s">
        <v>352</v>
      </c>
      <c r="F96" s="57" t="s">
        <v>353</v>
      </c>
      <c r="G96" s="56">
        <v>969</v>
      </c>
      <c r="H96" s="10" t="s">
        <v>20</v>
      </c>
      <c r="I96" s="16">
        <v>7358</v>
      </c>
      <c r="J96" s="76">
        <f t="shared" si="2"/>
        <v>13.169339494427835</v>
      </c>
      <c r="K96" s="38" t="str">
        <f t="shared" si="3"/>
        <v>Slabá minorita</v>
      </c>
      <c r="L96" s="55" t="s">
        <v>354</v>
      </c>
      <c r="M96" s="35">
        <v>25</v>
      </c>
      <c r="N96" s="35">
        <v>0</v>
      </c>
      <c r="O96" s="39" t="s">
        <v>355</v>
      </c>
      <c r="P96" s="39"/>
      <c r="Q96" s="12"/>
      <c r="R96" s="65"/>
    </row>
    <row r="97" spans="1:18" s="11" customFormat="1" ht="27.9" hidden="1" customHeight="1" x14ac:dyDescent="0.25">
      <c r="A97" s="42">
        <v>140</v>
      </c>
      <c r="B97" s="12">
        <v>92</v>
      </c>
      <c r="C97" s="13" t="s">
        <v>356</v>
      </c>
      <c r="D97" s="13" t="s">
        <v>357</v>
      </c>
      <c r="E97" s="14" t="s">
        <v>358</v>
      </c>
      <c r="F97" s="57" t="s">
        <v>359</v>
      </c>
      <c r="G97" s="56">
        <v>326</v>
      </c>
      <c r="H97" s="10" t="s">
        <v>20</v>
      </c>
      <c r="I97" s="16">
        <v>2537</v>
      </c>
      <c r="J97" s="76">
        <f t="shared" si="2"/>
        <v>12.849822625147814</v>
      </c>
      <c r="K97" s="38" t="str">
        <f t="shared" si="3"/>
        <v>Slabá minorita</v>
      </c>
      <c r="L97" s="55" t="s">
        <v>360</v>
      </c>
      <c r="M97" s="35">
        <v>50</v>
      </c>
      <c r="N97" s="35">
        <v>0</v>
      </c>
      <c r="O97" s="41"/>
      <c r="P97" s="41"/>
      <c r="Q97" s="12"/>
      <c r="R97" s="65"/>
    </row>
    <row r="98" spans="1:18" s="11" customFormat="1" ht="47.1" hidden="1" customHeight="1" x14ac:dyDescent="0.25">
      <c r="A98" s="42">
        <v>141</v>
      </c>
      <c r="B98" s="12">
        <v>93</v>
      </c>
      <c r="C98" s="13" t="s">
        <v>361</v>
      </c>
      <c r="D98" s="13" t="s">
        <v>362</v>
      </c>
      <c r="E98" s="14" t="s">
        <v>363</v>
      </c>
      <c r="F98" s="57" t="s">
        <v>364</v>
      </c>
      <c r="G98" s="56">
        <v>2754</v>
      </c>
      <c r="H98" s="10" t="s">
        <v>20</v>
      </c>
      <c r="I98" s="16">
        <v>20423</v>
      </c>
      <c r="J98" s="76">
        <f t="shared" si="2"/>
        <v>13.484796552906037</v>
      </c>
      <c r="K98" s="38" t="str">
        <f t="shared" si="3"/>
        <v>Slabá minorita</v>
      </c>
      <c r="L98" s="55" t="s">
        <v>199</v>
      </c>
      <c r="M98" s="35">
        <v>32</v>
      </c>
      <c r="N98" s="35">
        <v>400</v>
      </c>
      <c r="O98" s="41"/>
      <c r="P98" s="39"/>
      <c r="Q98" s="12"/>
      <c r="R98" s="65"/>
    </row>
    <row r="99" spans="1:18" s="11" customFormat="1" ht="33" hidden="1" customHeight="1" x14ac:dyDescent="0.25">
      <c r="A99" s="42">
        <v>142</v>
      </c>
      <c r="B99" s="12">
        <v>94</v>
      </c>
      <c r="C99" s="13" t="s">
        <v>157</v>
      </c>
      <c r="D99" s="13" t="s">
        <v>365</v>
      </c>
      <c r="E99" s="14" t="s">
        <v>366</v>
      </c>
      <c r="F99" s="57" t="s">
        <v>367</v>
      </c>
      <c r="G99" s="56">
        <v>2779</v>
      </c>
      <c r="H99" s="10" t="s">
        <v>20</v>
      </c>
      <c r="I99" s="16">
        <v>20984</v>
      </c>
      <c r="J99" s="76">
        <f t="shared" si="2"/>
        <v>13.243423560808235</v>
      </c>
      <c r="K99" s="38" t="str">
        <f t="shared" si="3"/>
        <v>Slabá minorita</v>
      </c>
      <c r="L99" s="55" t="s">
        <v>21</v>
      </c>
      <c r="M99" s="35">
        <v>30</v>
      </c>
      <c r="N99" s="35">
        <v>250</v>
      </c>
      <c r="O99" s="39"/>
      <c r="P99" s="39" t="s">
        <v>368</v>
      </c>
      <c r="Q99" s="12"/>
      <c r="R99" s="65"/>
    </row>
    <row r="100" spans="1:18" s="11" customFormat="1" ht="27.9" hidden="1" customHeight="1" x14ac:dyDescent="0.25">
      <c r="A100" s="42">
        <v>143</v>
      </c>
      <c r="B100" s="12">
        <v>95</v>
      </c>
      <c r="C100" s="13" t="s">
        <v>369</v>
      </c>
      <c r="D100" s="13">
        <v>92</v>
      </c>
      <c r="E100" s="14" t="s">
        <v>370</v>
      </c>
      <c r="F100" s="57" t="s">
        <v>371</v>
      </c>
      <c r="G100" s="56">
        <v>451</v>
      </c>
      <c r="H100" s="10" t="s">
        <v>20</v>
      </c>
      <c r="I100" s="16">
        <v>4553</v>
      </c>
      <c r="J100" s="76">
        <f t="shared" si="2"/>
        <v>9.9055567757522507</v>
      </c>
      <c r="K100" s="38" t="str">
        <f t="shared" si="3"/>
        <v>méně než 10%</v>
      </c>
      <c r="L100" s="36" t="s">
        <v>53</v>
      </c>
      <c r="M100" s="35">
        <v>25</v>
      </c>
      <c r="N100" s="35">
        <v>0</v>
      </c>
      <c r="O100" s="39" t="s">
        <v>326</v>
      </c>
      <c r="P100" s="39"/>
      <c r="Q100" s="12"/>
      <c r="R100" s="65"/>
    </row>
    <row r="101" spans="1:18" s="11" customFormat="1" ht="27.9" hidden="1" customHeight="1" x14ac:dyDescent="0.25">
      <c r="A101" s="42">
        <v>144</v>
      </c>
      <c r="B101" s="12">
        <v>96</v>
      </c>
      <c r="C101" s="13" t="s">
        <v>372</v>
      </c>
      <c r="D101" s="13">
        <v>444</v>
      </c>
      <c r="E101" s="14" t="s">
        <v>373</v>
      </c>
      <c r="F101" s="57" t="s">
        <v>374</v>
      </c>
      <c r="G101" s="56">
        <v>427</v>
      </c>
      <c r="H101" s="10" t="s">
        <v>20</v>
      </c>
      <c r="I101" s="16">
        <v>1712</v>
      </c>
      <c r="J101" s="76">
        <f t="shared" si="2"/>
        <v>24.941588785046729</v>
      </c>
      <c r="K101" s="38" t="str">
        <f t="shared" si="3"/>
        <v>Slabá minorita</v>
      </c>
      <c r="L101" s="55" t="s">
        <v>239</v>
      </c>
      <c r="M101" s="35">
        <v>40</v>
      </c>
      <c r="N101" s="35">
        <v>700</v>
      </c>
      <c r="O101" s="39" t="s">
        <v>375</v>
      </c>
      <c r="P101" s="39"/>
      <c r="Q101" s="12"/>
      <c r="R101" s="15"/>
    </row>
    <row r="102" spans="1:18" s="11" customFormat="1" ht="27.9" hidden="1" customHeight="1" x14ac:dyDescent="0.25">
      <c r="A102" s="42">
        <v>145</v>
      </c>
      <c r="B102" s="12">
        <v>97</v>
      </c>
      <c r="C102" s="13" t="s">
        <v>376</v>
      </c>
      <c r="D102" s="13">
        <v>970</v>
      </c>
      <c r="E102" s="14" t="s">
        <v>377</v>
      </c>
      <c r="F102" s="57" t="s">
        <v>378</v>
      </c>
      <c r="G102" s="56">
        <v>737</v>
      </c>
      <c r="H102" s="10" t="s">
        <v>20</v>
      </c>
      <c r="I102" s="16">
        <v>8496</v>
      </c>
      <c r="J102" s="76">
        <f t="shared" si="2"/>
        <v>8.6746704331450104</v>
      </c>
      <c r="K102" s="38" t="str">
        <f t="shared" si="3"/>
        <v>méně než 10%</v>
      </c>
      <c r="L102" s="55" t="s">
        <v>147</v>
      </c>
      <c r="M102" s="35">
        <v>35</v>
      </c>
      <c r="N102" s="35">
        <v>900</v>
      </c>
      <c r="O102" s="39" t="s">
        <v>379</v>
      </c>
      <c r="P102" s="39"/>
      <c r="Q102" s="12"/>
      <c r="R102" s="65"/>
    </row>
    <row r="103" spans="1:18" s="11" customFormat="1" ht="27.9" hidden="1" customHeight="1" x14ac:dyDescent="0.25">
      <c r="A103" s="42">
        <v>146</v>
      </c>
      <c r="B103" s="12">
        <v>98</v>
      </c>
      <c r="C103" s="13" t="s">
        <v>227</v>
      </c>
      <c r="D103" s="13">
        <v>861</v>
      </c>
      <c r="E103" s="14" t="s">
        <v>380</v>
      </c>
      <c r="F103" s="57" t="s">
        <v>381</v>
      </c>
      <c r="G103" s="56">
        <v>174</v>
      </c>
      <c r="H103" s="10" t="s">
        <v>20</v>
      </c>
      <c r="I103" s="16">
        <v>3145</v>
      </c>
      <c r="J103" s="76">
        <f t="shared" si="2"/>
        <v>5.5325914149443562</v>
      </c>
      <c r="K103" s="38" t="str">
        <f t="shared" si="3"/>
        <v>méně než 10%</v>
      </c>
      <c r="L103" s="55" t="s">
        <v>239</v>
      </c>
      <c r="M103" s="35">
        <v>25</v>
      </c>
      <c r="N103" s="35">
        <v>1000</v>
      </c>
      <c r="O103" s="39" t="s">
        <v>95</v>
      </c>
      <c r="P103" s="39" t="s">
        <v>382</v>
      </c>
      <c r="Q103" s="12"/>
      <c r="R103" s="65"/>
    </row>
    <row r="104" spans="1:18" s="11" customFormat="1" ht="27.9" hidden="1" customHeight="1" x14ac:dyDescent="0.25">
      <c r="A104" s="42">
        <v>147</v>
      </c>
      <c r="B104" s="12">
        <v>99</v>
      </c>
      <c r="C104" s="13" t="s">
        <v>243</v>
      </c>
      <c r="D104" s="13">
        <v>765</v>
      </c>
      <c r="E104" s="14" t="s">
        <v>383</v>
      </c>
      <c r="F104" s="57" t="s">
        <v>384</v>
      </c>
      <c r="G104" s="56">
        <v>914</v>
      </c>
      <c r="H104" s="10" t="s">
        <v>20</v>
      </c>
      <c r="I104" s="16">
        <v>13137</v>
      </c>
      <c r="J104" s="76">
        <f t="shared" si="2"/>
        <v>6.9574484281038291</v>
      </c>
      <c r="K104" s="38" t="str">
        <f t="shared" si="3"/>
        <v>méně než 10%</v>
      </c>
      <c r="L104" s="55" t="s">
        <v>239</v>
      </c>
      <c r="M104" s="35">
        <v>25</v>
      </c>
      <c r="N104" s="35">
        <v>500</v>
      </c>
      <c r="O104" s="39" t="s">
        <v>207</v>
      </c>
      <c r="P104" s="39"/>
      <c r="Q104" s="12"/>
      <c r="R104" s="65"/>
    </row>
    <row r="105" spans="1:18" s="11" customFormat="1" ht="27.9" hidden="1" customHeight="1" x14ac:dyDescent="0.25">
      <c r="A105" s="42">
        <v>148</v>
      </c>
      <c r="B105" s="12">
        <v>100</v>
      </c>
      <c r="C105" s="13" t="s">
        <v>385</v>
      </c>
      <c r="D105" s="13">
        <v>1728</v>
      </c>
      <c r="E105" s="14" t="s">
        <v>386</v>
      </c>
      <c r="F105" s="57" t="s">
        <v>387</v>
      </c>
      <c r="G105" s="56">
        <v>727</v>
      </c>
      <c r="H105" s="10" t="s">
        <v>20</v>
      </c>
      <c r="I105" s="16">
        <v>5392</v>
      </c>
      <c r="J105" s="76">
        <f t="shared" si="2"/>
        <v>13.482937685459943</v>
      </c>
      <c r="K105" s="38" t="str">
        <f t="shared" si="3"/>
        <v>Slabá minorita</v>
      </c>
      <c r="L105" s="55" t="s">
        <v>199</v>
      </c>
      <c r="M105" s="35">
        <v>25</v>
      </c>
      <c r="N105" s="35">
        <v>330</v>
      </c>
      <c r="O105" s="39" t="s">
        <v>388</v>
      </c>
      <c r="P105" s="41"/>
      <c r="Q105" s="12"/>
      <c r="R105" s="65"/>
    </row>
    <row r="106" spans="1:18" s="11" customFormat="1" ht="27.9" hidden="1" customHeight="1" x14ac:dyDescent="0.25">
      <c r="A106" s="42">
        <v>149</v>
      </c>
      <c r="B106" s="12">
        <v>101</v>
      </c>
      <c r="C106" s="13" t="s">
        <v>227</v>
      </c>
      <c r="D106" s="13">
        <v>696</v>
      </c>
      <c r="E106" s="14" t="s">
        <v>389</v>
      </c>
      <c r="F106" s="57" t="s">
        <v>390</v>
      </c>
      <c r="G106" s="56">
        <v>345</v>
      </c>
      <c r="H106" s="10" t="s">
        <v>20</v>
      </c>
      <c r="I106" s="16">
        <v>7844</v>
      </c>
      <c r="J106" s="76">
        <f t="shared" si="2"/>
        <v>4.3982661907190215</v>
      </c>
      <c r="K106" s="38" t="str">
        <f t="shared" si="3"/>
        <v>méně než 10%</v>
      </c>
      <c r="L106" s="55" t="s">
        <v>21</v>
      </c>
      <c r="M106" s="35">
        <v>25</v>
      </c>
      <c r="N106" s="35">
        <v>500</v>
      </c>
      <c r="O106" s="41"/>
      <c r="P106" s="39" t="s">
        <v>216</v>
      </c>
      <c r="Q106" s="12"/>
      <c r="R106" s="15"/>
    </row>
    <row r="107" spans="1:18" s="11" customFormat="1" ht="27.9" hidden="1" customHeight="1" x14ac:dyDescent="0.25">
      <c r="A107" s="42">
        <v>150</v>
      </c>
      <c r="B107" s="12">
        <v>102</v>
      </c>
      <c r="C107" s="13" t="s">
        <v>289</v>
      </c>
      <c r="D107" s="13">
        <v>706</v>
      </c>
      <c r="E107" s="14" t="s">
        <v>391</v>
      </c>
      <c r="F107" s="57" t="s">
        <v>392</v>
      </c>
      <c r="G107" s="56">
        <v>669</v>
      </c>
      <c r="H107" s="10" t="s">
        <v>20</v>
      </c>
      <c r="I107" s="16">
        <v>5180</v>
      </c>
      <c r="J107" s="76">
        <f t="shared" si="2"/>
        <v>12.915057915057915</v>
      </c>
      <c r="K107" s="38" t="str">
        <f t="shared" si="3"/>
        <v>Slabá minorita</v>
      </c>
      <c r="L107" s="55" t="s">
        <v>239</v>
      </c>
      <c r="M107" s="35">
        <v>30</v>
      </c>
      <c r="N107" s="35">
        <v>1000</v>
      </c>
      <c r="O107" s="41"/>
      <c r="P107" s="39"/>
      <c r="Q107" s="12"/>
      <c r="R107" s="15"/>
    </row>
    <row r="108" spans="1:18" s="11" customFormat="1" ht="36" hidden="1" customHeight="1" x14ac:dyDescent="0.25">
      <c r="A108" s="42">
        <v>151</v>
      </c>
      <c r="B108" s="12">
        <v>103</v>
      </c>
      <c r="C108" s="13" t="s">
        <v>393</v>
      </c>
      <c r="D108" s="13" t="s">
        <v>394</v>
      </c>
      <c r="E108" s="14" t="s">
        <v>395</v>
      </c>
      <c r="F108" s="57" t="s">
        <v>396</v>
      </c>
      <c r="G108" s="56">
        <v>199</v>
      </c>
      <c r="H108" s="10" t="s">
        <v>20</v>
      </c>
      <c r="I108" s="16">
        <v>12946</v>
      </c>
      <c r="J108" s="76">
        <f t="shared" si="2"/>
        <v>1.5371543333848292</v>
      </c>
      <c r="K108" s="38" t="str">
        <f t="shared" si="3"/>
        <v>méně než 10%</v>
      </c>
      <c r="L108" s="55" t="s">
        <v>397</v>
      </c>
      <c r="M108" s="35">
        <v>25</v>
      </c>
      <c r="N108" s="35">
        <v>500</v>
      </c>
      <c r="O108" s="39" t="s">
        <v>259</v>
      </c>
      <c r="P108" s="39"/>
      <c r="Q108" s="12"/>
      <c r="R108" s="15"/>
    </row>
    <row r="109" spans="1:18" s="11" customFormat="1" ht="38.1" hidden="1" customHeight="1" x14ac:dyDescent="0.25">
      <c r="A109" s="42">
        <v>152</v>
      </c>
      <c r="B109" s="12">
        <v>104</v>
      </c>
      <c r="C109" s="13" t="s">
        <v>227</v>
      </c>
      <c r="D109" s="13">
        <v>667</v>
      </c>
      <c r="E109" s="14" t="s">
        <v>398</v>
      </c>
      <c r="F109" s="57" t="s">
        <v>399</v>
      </c>
      <c r="G109" s="56">
        <v>1822</v>
      </c>
      <c r="H109" s="10" t="s">
        <v>20</v>
      </c>
      <c r="I109" s="16">
        <v>12897</v>
      </c>
      <c r="J109" s="76">
        <f t="shared" si="2"/>
        <v>14.127316430177562</v>
      </c>
      <c r="K109" s="38" t="str">
        <f t="shared" si="3"/>
        <v>Slabá minorita</v>
      </c>
      <c r="L109" s="55" t="s">
        <v>21</v>
      </c>
      <c r="M109" s="35">
        <v>25</v>
      </c>
      <c r="N109" s="35">
        <v>550</v>
      </c>
      <c r="O109" s="39" t="s">
        <v>400</v>
      </c>
      <c r="P109" s="41" t="s">
        <v>27</v>
      </c>
      <c r="Q109" s="12"/>
      <c r="R109" s="15"/>
    </row>
    <row r="110" spans="1:18" s="11" customFormat="1" ht="27.9" hidden="1" customHeight="1" x14ac:dyDescent="0.25">
      <c r="A110" s="42">
        <v>153</v>
      </c>
      <c r="B110" s="12">
        <v>105</v>
      </c>
      <c r="C110" s="13" t="s">
        <v>401</v>
      </c>
      <c r="D110" s="13">
        <v>42</v>
      </c>
      <c r="E110" s="14" t="s">
        <v>402</v>
      </c>
      <c r="F110" s="57" t="s">
        <v>403</v>
      </c>
      <c r="G110" s="56">
        <v>9067</v>
      </c>
      <c r="H110" s="10" t="s">
        <v>20</v>
      </c>
      <c r="I110" s="16">
        <v>20743</v>
      </c>
      <c r="J110" s="76">
        <f t="shared" si="2"/>
        <v>43.711131466036733</v>
      </c>
      <c r="K110" s="38" t="str">
        <f t="shared" si="3"/>
        <v>Silná minorita</v>
      </c>
      <c r="L110" s="55" t="s">
        <v>404</v>
      </c>
      <c r="M110" s="35">
        <v>40</v>
      </c>
      <c r="N110" s="35">
        <v>549</v>
      </c>
      <c r="O110" s="39" t="s">
        <v>155</v>
      </c>
      <c r="P110" s="58"/>
      <c r="Q110" s="12"/>
      <c r="R110" s="65"/>
    </row>
    <row r="111" spans="1:18" s="11" customFormat="1" ht="27.9" hidden="1" customHeight="1" x14ac:dyDescent="0.25">
      <c r="A111" s="42">
        <v>154</v>
      </c>
      <c r="B111" s="12">
        <v>106</v>
      </c>
      <c r="C111" s="13" t="s">
        <v>180</v>
      </c>
      <c r="D111" s="13">
        <v>584</v>
      </c>
      <c r="E111" s="14" t="s">
        <v>405</v>
      </c>
      <c r="F111" s="57" t="s">
        <v>406</v>
      </c>
      <c r="G111" s="56">
        <v>435</v>
      </c>
      <c r="H111" s="10" t="s">
        <v>20</v>
      </c>
      <c r="I111" s="16">
        <v>4829</v>
      </c>
      <c r="J111" s="76">
        <f t="shared" si="2"/>
        <v>9.0080762062538824</v>
      </c>
      <c r="K111" s="38" t="str">
        <f t="shared" si="3"/>
        <v>méně než 10%</v>
      </c>
      <c r="L111" s="55" t="s">
        <v>147</v>
      </c>
      <c r="M111" s="35">
        <v>25</v>
      </c>
      <c r="N111" s="35">
        <v>580</v>
      </c>
      <c r="O111" s="41" t="s">
        <v>407</v>
      </c>
      <c r="P111" s="39" t="s">
        <v>27</v>
      </c>
      <c r="Q111" s="12"/>
      <c r="R111" s="15"/>
    </row>
    <row r="112" spans="1:18" s="11" customFormat="1" ht="27.9" hidden="1" customHeight="1" x14ac:dyDescent="0.25">
      <c r="A112" s="42">
        <v>155</v>
      </c>
      <c r="B112" s="12">
        <v>107</v>
      </c>
      <c r="C112" s="13" t="s">
        <v>408</v>
      </c>
      <c r="D112" s="13">
        <v>61</v>
      </c>
      <c r="E112" s="14" t="s">
        <v>409</v>
      </c>
      <c r="F112" s="57" t="s">
        <v>410</v>
      </c>
      <c r="G112" s="56">
        <v>3198</v>
      </c>
      <c r="H112" s="10" t="s">
        <v>20</v>
      </c>
      <c r="I112" s="16">
        <v>9487</v>
      </c>
      <c r="J112" s="76">
        <f t="shared" si="2"/>
        <v>33.709286391904712</v>
      </c>
      <c r="K112" s="38" t="str">
        <f t="shared" si="3"/>
        <v>Silná minorita</v>
      </c>
      <c r="L112" s="55" t="s">
        <v>411</v>
      </c>
      <c r="M112" s="35">
        <v>35</v>
      </c>
      <c r="N112" s="35">
        <v>450</v>
      </c>
      <c r="O112" s="39" t="s">
        <v>412</v>
      </c>
      <c r="P112" s="41"/>
      <c r="Q112" s="12"/>
      <c r="R112" s="65"/>
    </row>
    <row r="113" spans="1:18" s="11" customFormat="1" ht="27.9" customHeight="1" x14ac:dyDescent="0.25">
      <c r="A113" s="42">
        <v>156</v>
      </c>
      <c r="B113" s="12">
        <v>108</v>
      </c>
      <c r="C113" s="13" t="s">
        <v>236</v>
      </c>
      <c r="D113" s="13">
        <v>359</v>
      </c>
      <c r="E113" s="14" t="s">
        <v>413</v>
      </c>
      <c r="F113" s="57" t="s">
        <v>414</v>
      </c>
      <c r="G113" s="56">
        <v>943</v>
      </c>
      <c r="H113" s="10" t="s">
        <v>20</v>
      </c>
      <c r="I113" s="16">
        <v>4274</v>
      </c>
      <c r="J113" s="76">
        <f t="shared" si="2"/>
        <v>22.06364061768835</v>
      </c>
      <c r="K113" s="38" t="str">
        <f t="shared" si="3"/>
        <v>Slabá minorita</v>
      </c>
      <c r="L113" s="55" t="s">
        <v>239</v>
      </c>
      <c r="M113" s="35">
        <v>25</v>
      </c>
      <c r="N113" s="35">
        <v>480</v>
      </c>
      <c r="O113" s="112" t="s">
        <v>552</v>
      </c>
      <c r="P113" s="39"/>
      <c r="Q113" s="12"/>
      <c r="R113" s="15"/>
    </row>
    <row r="114" spans="1:18" s="11" customFormat="1" ht="27.9" hidden="1" customHeight="1" x14ac:dyDescent="0.25">
      <c r="A114" s="42">
        <v>157</v>
      </c>
      <c r="B114" s="12">
        <v>109</v>
      </c>
      <c r="C114" s="13" t="s">
        <v>330</v>
      </c>
      <c r="D114" s="13" t="s">
        <v>415</v>
      </c>
      <c r="E114" s="14" t="s">
        <v>416</v>
      </c>
      <c r="F114" s="57" t="s">
        <v>417</v>
      </c>
      <c r="G114" s="56">
        <v>1423</v>
      </c>
      <c r="H114" s="10" t="s">
        <v>20</v>
      </c>
      <c r="I114" s="16">
        <v>25259</v>
      </c>
      <c r="J114" s="76">
        <f t="shared" si="2"/>
        <v>5.633635535848609</v>
      </c>
      <c r="K114" s="38" t="str">
        <f t="shared" si="3"/>
        <v>méně než 10%</v>
      </c>
      <c r="L114" s="55" t="s">
        <v>199</v>
      </c>
      <c r="M114" s="35">
        <v>30</v>
      </c>
      <c r="N114" s="35">
        <v>400</v>
      </c>
      <c r="O114" s="41" t="s">
        <v>418</v>
      </c>
      <c r="P114" s="39"/>
      <c r="Q114" s="12"/>
      <c r="R114" s="15"/>
    </row>
    <row r="115" spans="1:18" s="11" customFormat="1" ht="27.9" hidden="1" customHeight="1" x14ac:dyDescent="0.25">
      <c r="A115" s="42">
        <v>159</v>
      </c>
      <c r="B115" s="12">
        <v>110</v>
      </c>
      <c r="C115" s="13" t="s">
        <v>86</v>
      </c>
      <c r="D115" s="13">
        <v>481</v>
      </c>
      <c r="E115" s="14" t="s">
        <v>419</v>
      </c>
      <c r="F115" s="57" t="s">
        <v>420</v>
      </c>
      <c r="G115" s="56">
        <v>1106</v>
      </c>
      <c r="H115" s="10" t="s">
        <v>20</v>
      </c>
      <c r="I115" s="16">
        <v>4925</v>
      </c>
      <c r="J115" s="76">
        <f t="shared" si="2"/>
        <v>22.456852791878173</v>
      </c>
      <c r="K115" s="38" t="str">
        <f t="shared" si="3"/>
        <v>Slabá minorita</v>
      </c>
      <c r="L115" s="55" t="s">
        <v>239</v>
      </c>
      <c r="M115" s="35">
        <v>30</v>
      </c>
      <c r="N115" s="35">
        <v>700</v>
      </c>
      <c r="O115" s="39"/>
      <c r="P115" s="39"/>
      <c r="Q115" s="12"/>
      <c r="R115" s="15"/>
    </row>
    <row r="116" spans="1:18" s="11" customFormat="1" ht="27.9" hidden="1" customHeight="1" x14ac:dyDescent="0.25">
      <c r="A116" s="42">
        <v>160</v>
      </c>
      <c r="B116" s="12">
        <v>111</v>
      </c>
      <c r="C116" s="13" t="s">
        <v>372</v>
      </c>
      <c r="D116" s="13">
        <v>862</v>
      </c>
      <c r="E116" s="14" t="s">
        <v>421</v>
      </c>
      <c r="F116" s="57" t="s">
        <v>422</v>
      </c>
      <c r="G116" s="56">
        <v>1817</v>
      </c>
      <c r="H116" s="10" t="s">
        <v>20</v>
      </c>
      <c r="I116" s="16">
        <v>8545</v>
      </c>
      <c r="J116" s="76">
        <f t="shared" si="2"/>
        <v>21.263897015798712</v>
      </c>
      <c r="K116" s="38" t="str">
        <f t="shared" si="3"/>
        <v>Slabá minorita</v>
      </c>
      <c r="L116" s="55" t="s">
        <v>239</v>
      </c>
      <c r="M116" s="35">
        <v>50</v>
      </c>
      <c r="N116" s="35">
        <v>466</v>
      </c>
      <c r="O116" s="39"/>
      <c r="P116" s="39"/>
      <c r="Q116" s="12"/>
      <c r="R116" s="65"/>
    </row>
    <row r="117" spans="1:18" s="11" customFormat="1" ht="27.9" hidden="1" customHeight="1" x14ac:dyDescent="0.25">
      <c r="A117" s="42">
        <v>162</v>
      </c>
      <c r="B117" s="12">
        <v>112</v>
      </c>
      <c r="C117" s="13" t="s">
        <v>227</v>
      </c>
      <c r="D117" s="13">
        <v>366</v>
      </c>
      <c r="E117" s="14" t="s">
        <v>423</v>
      </c>
      <c r="F117" s="57" t="s">
        <v>424</v>
      </c>
      <c r="G117" s="56">
        <v>1017</v>
      </c>
      <c r="H117" s="10" t="s">
        <v>20</v>
      </c>
      <c r="I117" s="16">
        <v>8309</v>
      </c>
      <c r="J117" s="76">
        <f t="shared" si="2"/>
        <v>12.239740040919484</v>
      </c>
      <c r="K117" s="38" t="str">
        <f t="shared" si="3"/>
        <v>Slabá minorita</v>
      </c>
      <c r="L117" s="55" t="s">
        <v>239</v>
      </c>
      <c r="M117" s="35">
        <v>40</v>
      </c>
      <c r="N117" s="35">
        <v>800</v>
      </c>
      <c r="O117" s="39"/>
      <c r="P117" s="41"/>
      <c r="Q117" s="12"/>
      <c r="R117" s="15"/>
    </row>
    <row r="118" spans="1:18" s="11" customFormat="1" ht="27.9" hidden="1" customHeight="1" x14ac:dyDescent="0.25">
      <c r="A118" s="42">
        <v>163</v>
      </c>
      <c r="B118" s="12">
        <v>113</v>
      </c>
      <c r="C118" s="13" t="s">
        <v>425</v>
      </c>
      <c r="D118" s="13">
        <v>373</v>
      </c>
      <c r="E118" s="14" t="s">
        <v>426</v>
      </c>
      <c r="F118" s="57" t="s">
        <v>427</v>
      </c>
      <c r="G118" s="56">
        <v>585</v>
      </c>
      <c r="H118" s="10" t="s">
        <v>20</v>
      </c>
      <c r="I118" s="16">
        <v>3322</v>
      </c>
      <c r="J118" s="76">
        <f t="shared" si="2"/>
        <v>17.609873570138472</v>
      </c>
      <c r="K118" s="38" t="str">
        <f t="shared" si="3"/>
        <v>Slabá minorita</v>
      </c>
      <c r="L118" s="55" t="s">
        <v>239</v>
      </c>
      <c r="M118" s="35">
        <v>40</v>
      </c>
      <c r="N118" s="35">
        <v>850</v>
      </c>
      <c r="O118" s="41"/>
      <c r="P118" s="41">
        <v>43549</v>
      </c>
      <c r="Q118" s="12"/>
      <c r="R118" s="65"/>
    </row>
    <row r="119" spans="1:18" s="11" customFormat="1" ht="27.9" hidden="1" customHeight="1" x14ac:dyDescent="0.25">
      <c r="A119" s="42">
        <v>164</v>
      </c>
      <c r="B119" s="12">
        <v>114</v>
      </c>
      <c r="C119" s="13" t="s">
        <v>428</v>
      </c>
      <c r="D119" s="13">
        <v>428</v>
      </c>
      <c r="E119" s="14" t="s">
        <v>429</v>
      </c>
      <c r="F119" s="57" t="s">
        <v>430</v>
      </c>
      <c r="G119" s="56">
        <v>434</v>
      </c>
      <c r="H119" s="10" t="s">
        <v>20</v>
      </c>
      <c r="I119" s="16">
        <v>4349</v>
      </c>
      <c r="J119" s="76">
        <f t="shared" si="2"/>
        <v>9.9793055874913765</v>
      </c>
      <c r="K119" s="38" t="str">
        <f t="shared" si="3"/>
        <v>méně než 10%</v>
      </c>
      <c r="L119" s="55" t="s">
        <v>431</v>
      </c>
      <c r="M119" s="35">
        <v>25</v>
      </c>
      <c r="N119" s="35">
        <v>800</v>
      </c>
      <c r="O119" s="41"/>
      <c r="P119" s="41">
        <v>43621</v>
      </c>
      <c r="Q119" s="12"/>
      <c r="R119" s="15"/>
    </row>
    <row r="120" spans="1:18" s="11" customFormat="1" ht="27.9" hidden="1" customHeight="1" x14ac:dyDescent="0.25">
      <c r="A120" s="42">
        <v>165</v>
      </c>
      <c r="B120" s="12">
        <v>115</v>
      </c>
      <c r="C120" s="13" t="s">
        <v>195</v>
      </c>
      <c r="D120" s="13">
        <v>918</v>
      </c>
      <c r="E120" s="14" t="s">
        <v>432</v>
      </c>
      <c r="F120" s="57" t="s">
        <v>433</v>
      </c>
      <c r="G120" s="56">
        <v>257</v>
      </c>
      <c r="H120" s="10" t="s">
        <v>20</v>
      </c>
      <c r="I120" s="16">
        <v>12507</v>
      </c>
      <c r="J120" s="76">
        <f t="shared" si="2"/>
        <v>2.0548492844007353</v>
      </c>
      <c r="K120" s="38" t="str">
        <f t="shared" si="3"/>
        <v>méně než 10%</v>
      </c>
      <c r="L120" s="55" t="s">
        <v>277</v>
      </c>
      <c r="M120" s="35">
        <v>20</v>
      </c>
      <c r="N120" s="35">
        <v>450</v>
      </c>
      <c r="O120" s="39" t="s">
        <v>54</v>
      </c>
      <c r="P120" s="41">
        <v>43621</v>
      </c>
      <c r="Q120" s="12"/>
      <c r="R120" s="65"/>
    </row>
    <row r="121" spans="1:18" s="11" customFormat="1" ht="27.9" hidden="1" customHeight="1" x14ac:dyDescent="0.25">
      <c r="A121" s="42">
        <v>166</v>
      </c>
      <c r="B121" s="12">
        <v>116</v>
      </c>
      <c r="C121" s="13" t="s">
        <v>434</v>
      </c>
      <c r="D121" s="13">
        <v>829</v>
      </c>
      <c r="E121" s="14" t="s">
        <v>435</v>
      </c>
      <c r="F121" s="57" t="s">
        <v>436</v>
      </c>
      <c r="G121" s="56">
        <v>409</v>
      </c>
      <c r="H121" s="10" t="s">
        <v>20</v>
      </c>
      <c r="I121" s="16">
        <v>2830</v>
      </c>
      <c r="J121" s="76">
        <f t="shared" si="2"/>
        <v>14.452296819787986</v>
      </c>
      <c r="K121" s="38" t="str">
        <f t="shared" si="3"/>
        <v>Slabá minorita</v>
      </c>
      <c r="L121" s="55" t="s">
        <v>199</v>
      </c>
      <c r="M121" s="35">
        <v>45</v>
      </c>
      <c r="N121" s="35">
        <v>0</v>
      </c>
      <c r="O121" s="41"/>
      <c r="P121" s="41">
        <v>43628</v>
      </c>
      <c r="Q121" s="12"/>
      <c r="R121" s="65"/>
    </row>
    <row r="122" spans="1:18" s="11" customFormat="1" ht="27.9" hidden="1" customHeight="1" x14ac:dyDescent="0.25">
      <c r="A122" s="42">
        <v>168</v>
      </c>
      <c r="B122" s="12">
        <v>117</v>
      </c>
      <c r="C122" s="13" t="s">
        <v>437</v>
      </c>
      <c r="D122" s="13">
        <v>459</v>
      </c>
      <c r="E122" s="14" t="s">
        <v>438</v>
      </c>
      <c r="F122" s="57" t="s">
        <v>439</v>
      </c>
      <c r="G122" s="56">
        <v>1179</v>
      </c>
      <c r="H122" s="10" t="s">
        <v>20</v>
      </c>
      <c r="I122" s="16">
        <v>4682</v>
      </c>
      <c r="J122" s="76">
        <f t="shared" si="2"/>
        <v>25.181546347714651</v>
      </c>
      <c r="K122" s="38" t="str">
        <f t="shared" si="3"/>
        <v>Silná minorita</v>
      </c>
      <c r="L122" s="55" t="s">
        <v>125</v>
      </c>
      <c r="M122" s="35">
        <v>35</v>
      </c>
      <c r="N122" s="35">
        <v>1200</v>
      </c>
      <c r="O122" s="39" t="s">
        <v>440</v>
      </c>
      <c r="P122" s="39"/>
      <c r="Q122" s="12"/>
      <c r="R122" s="15"/>
    </row>
    <row r="123" spans="1:18" s="11" customFormat="1" ht="27.9" hidden="1" customHeight="1" x14ac:dyDescent="0.25">
      <c r="A123" s="42">
        <v>169</v>
      </c>
      <c r="B123" s="12">
        <v>118</v>
      </c>
      <c r="C123" s="13" t="s">
        <v>185</v>
      </c>
      <c r="D123" s="13">
        <v>737</v>
      </c>
      <c r="E123" s="14" t="s">
        <v>441</v>
      </c>
      <c r="F123" s="57" t="s">
        <v>442</v>
      </c>
      <c r="G123" s="56">
        <v>1645</v>
      </c>
      <c r="H123" s="10" t="s">
        <v>20</v>
      </c>
      <c r="I123" s="16">
        <v>5648</v>
      </c>
      <c r="J123" s="76">
        <f t="shared" si="2"/>
        <v>29.125354107648725</v>
      </c>
      <c r="K123" s="38" t="str">
        <f t="shared" si="3"/>
        <v>Silná minorita</v>
      </c>
      <c r="L123" s="55" t="s">
        <v>239</v>
      </c>
      <c r="M123" s="35" t="s">
        <v>443</v>
      </c>
      <c r="N123" s="35">
        <v>700</v>
      </c>
      <c r="O123" s="39"/>
      <c r="P123" s="39"/>
      <c r="Q123" s="12"/>
      <c r="R123" s="15"/>
    </row>
    <row r="124" spans="1:18" s="11" customFormat="1" ht="27.9" hidden="1" customHeight="1" x14ac:dyDescent="0.25">
      <c r="A124" s="42">
        <v>170</v>
      </c>
      <c r="B124" s="12">
        <v>119</v>
      </c>
      <c r="C124" s="13" t="s">
        <v>200</v>
      </c>
      <c r="D124" s="13">
        <v>422</v>
      </c>
      <c r="E124" s="14" t="s">
        <v>444</v>
      </c>
      <c r="F124" s="57" t="s">
        <v>445</v>
      </c>
      <c r="G124" s="56">
        <v>2288</v>
      </c>
      <c r="H124" s="10" t="s">
        <v>20</v>
      </c>
      <c r="I124" s="16">
        <v>11747</v>
      </c>
      <c r="J124" s="76">
        <f t="shared" si="2"/>
        <v>19.477313356601687</v>
      </c>
      <c r="K124" s="38" t="str">
        <f t="shared" si="3"/>
        <v>Slabá minorita</v>
      </c>
      <c r="L124" s="55" t="s">
        <v>47</v>
      </c>
      <c r="M124" s="35">
        <v>30</v>
      </c>
      <c r="N124" s="35">
        <v>50</v>
      </c>
      <c r="O124" s="39" t="s">
        <v>446</v>
      </c>
      <c r="P124" s="39"/>
      <c r="Q124" s="12"/>
      <c r="R124" s="65"/>
    </row>
    <row r="125" spans="1:18" s="11" customFormat="1" ht="27.9" hidden="1" customHeight="1" x14ac:dyDescent="0.25">
      <c r="A125" s="42">
        <v>171</v>
      </c>
      <c r="B125" s="12">
        <v>120</v>
      </c>
      <c r="C125" s="13" t="s">
        <v>335</v>
      </c>
      <c r="D125" s="13">
        <v>838</v>
      </c>
      <c r="E125" s="14" t="s">
        <v>447</v>
      </c>
      <c r="F125" s="57" t="s">
        <v>448</v>
      </c>
      <c r="G125" s="56">
        <v>1979</v>
      </c>
      <c r="H125" s="10" t="s">
        <v>20</v>
      </c>
      <c r="I125" s="16">
        <v>4385</v>
      </c>
      <c r="J125" s="76">
        <f t="shared" si="2"/>
        <v>45.131128848346634</v>
      </c>
      <c r="K125" s="38" t="str">
        <f t="shared" si="3"/>
        <v>Silná minorita</v>
      </c>
      <c r="L125" s="55" t="s">
        <v>277</v>
      </c>
      <c r="M125" s="35">
        <v>25</v>
      </c>
      <c r="N125" s="35" t="s">
        <v>449</v>
      </c>
      <c r="O125" s="39" t="s">
        <v>450</v>
      </c>
      <c r="P125" s="39"/>
      <c r="Q125" s="12"/>
      <c r="R125" s="15"/>
    </row>
    <row r="126" spans="1:18" s="11" customFormat="1" ht="27.9" hidden="1" customHeight="1" x14ac:dyDescent="0.25">
      <c r="A126" s="42">
        <v>172</v>
      </c>
      <c r="B126" s="12">
        <v>121</v>
      </c>
      <c r="C126" s="13" t="s">
        <v>451</v>
      </c>
      <c r="D126" s="13">
        <v>527</v>
      </c>
      <c r="E126" s="14" t="s">
        <v>452</v>
      </c>
      <c r="F126" s="57" t="s">
        <v>453</v>
      </c>
      <c r="G126" s="56">
        <v>1847</v>
      </c>
      <c r="H126" s="10" t="s">
        <v>20</v>
      </c>
      <c r="I126" s="16">
        <v>5968</v>
      </c>
      <c r="J126" s="76">
        <f t="shared" si="2"/>
        <v>30.948391420911531</v>
      </c>
      <c r="K126" s="38" t="str">
        <f t="shared" si="3"/>
        <v>Silná minorita</v>
      </c>
      <c r="L126" s="55" t="s">
        <v>239</v>
      </c>
      <c r="M126" s="35">
        <v>35</v>
      </c>
      <c r="N126" s="35">
        <v>1100</v>
      </c>
      <c r="O126" s="39"/>
      <c r="P126" s="39"/>
      <c r="Q126" s="12"/>
      <c r="R126" s="15"/>
    </row>
    <row r="127" spans="1:18" s="11" customFormat="1" ht="27.9" hidden="1" customHeight="1" x14ac:dyDescent="0.25">
      <c r="A127" s="42">
        <v>173</v>
      </c>
      <c r="B127" s="12">
        <v>122</v>
      </c>
      <c r="C127" s="13" t="s">
        <v>104</v>
      </c>
      <c r="D127" s="13">
        <v>1230</v>
      </c>
      <c r="E127" s="14" t="s">
        <v>454</v>
      </c>
      <c r="F127" s="57" t="s">
        <v>455</v>
      </c>
      <c r="G127" s="56">
        <v>572</v>
      </c>
      <c r="H127" s="10" t="s">
        <v>20</v>
      </c>
      <c r="I127" s="16">
        <v>1545</v>
      </c>
      <c r="J127" s="76">
        <f t="shared" si="2"/>
        <v>37.022653721682843</v>
      </c>
      <c r="K127" s="38" t="str">
        <f t="shared" si="3"/>
        <v>Silná minorita</v>
      </c>
      <c r="L127" s="55" t="s">
        <v>277</v>
      </c>
      <c r="M127" s="35">
        <v>25</v>
      </c>
      <c r="N127" s="35">
        <v>100</v>
      </c>
      <c r="O127" s="39" t="s">
        <v>407</v>
      </c>
      <c r="P127" s="41">
        <v>37301</v>
      </c>
      <c r="Q127" s="12"/>
      <c r="R127" s="65"/>
    </row>
    <row r="128" spans="1:18" s="11" customFormat="1" ht="36" hidden="1" customHeight="1" x14ac:dyDescent="0.25">
      <c r="A128" s="42">
        <v>174</v>
      </c>
      <c r="B128" s="12">
        <v>123</v>
      </c>
      <c r="C128" s="13" t="s">
        <v>180</v>
      </c>
      <c r="D128" s="13" t="s">
        <v>456</v>
      </c>
      <c r="E128" s="14" t="s">
        <v>457</v>
      </c>
      <c r="F128" s="57" t="s">
        <v>458</v>
      </c>
      <c r="G128" s="56">
        <v>3067</v>
      </c>
      <c r="H128" s="10" t="s">
        <v>20</v>
      </c>
      <c r="I128" s="16">
        <v>34096</v>
      </c>
      <c r="J128" s="76">
        <f t="shared" si="2"/>
        <v>8.9951900516189571</v>
      </c>
      <c r="K128" s="38" t="str">
        <f t="shared" si="3"/>
        <v>méně než 10%</v>
      </c>
      <c r="L128" s="55" t="s">
        <v>277</v>
      </c>
      <c r="M128" s="35">
        <v>35</v>
      </c>
      <c r="N128" s="35" t="s">
        <v>449</v>
      </c>
      <c r="O128" s="39" t="s">
        <v>314</v>
      </c>
      <c r="P128" s="39"/>
      <c r="Q128" s="12"/>
      <c r="R128" s="15"/>
    </row>
    <row r="129" spans="1:18" s="11" customFormat="1" ht="27.9" hidden="1" customHeight="1" x14ac:dyDescent="0.25">
      <c r="A129" s="42">
        <v>175</v>
      </c>
      <c r="B129" s="12">
        <v>124</v>
      </c>
      <c r="C129" s="13" t="s">
        <v>459</v>
      </c>
      <c r="D129" s="13" t="s">
        <v>460</v>
      </c>
      <c r="E129" s="14" t="s">
        <v>461</v>
      </c>
      <c r="F129" s="57" t="s">
        <v>462</v>
      </c>
      <c r="G129" s="56">
        <v>4252</v>
      </c>
      <c r="H129" s="10" t="s">
        <v>20</v>
      </c>
      <c r="I129" s="16">
        <v>33609</v>
      </c>
      <c r="J129" s="76">
        <f t="shared" si="2"/>
        <v>12.651373144098308</v>
      </c>
      <c r="K129" s="38" t="str">
        <f t="shared" si="3"/>
        <v>Slabá minorita</v>
      </c>
      <c r="L129" s="55" t="s">
        <v>199</v>
      </c>
      <c r="M129" s="35">
        <v>40</v>
      </c>
      <c r="N129" s="35">
        <v>0</v>
      </c>
      <c r="O129" s="39" t="s">
        <v>248</v>
      </c>
      <c r="P129" s="41"/>
      <c r="Q129" s="12"/>
      <c r="R129" s="65"/>
    </row>
    <row r="130" spans="1:18" s="11" customFormat="1" ht="27.9" hidden="1" customHeight="1" x14ac:dyDescent="0.25">
      <c r="A130" s="42">
        <v>176</v>
      </c>
      <c r="B130" s="12">
        <v>125</v>
      </c>
      <c r="C130" s="13" t="s">
        <v>451</v>
      </c>
      <c r="D130" s="13">
        <v>731</v>
      </c>
      <c r="E130" s="14" t="s">
        <v>463</v>
      </c>
      <c r="F130" s="57" t="s">
        <v>464</v>
      </c>
      <c r="G130" s="56">
        <v>536</v>
      </c>
      <c r="H130" s="10" t="s">
        <v>20</v>
      </c>
      <c r="I130" s="16">
        <v>2739</v>
      </c>
      <c r="J130" s="76">
        <f t="shared" si="2"/>
        <v>19.569185834246074</v>
      </c>
      <c r="K130" s="38" t="str">
        <f t="shared" si="3"/>
        <v>Slabá minorita</v>
      </c>
      <c r="L130" s="55" t="s">
        <v>47</v>
      </c>
      <c r="M130" s="35">
        <v>25</v>
      </c>
      <c r="N130" s="35">
        <v>700</v>
      </c>
      <c r="O130" s="39" t="s">
        <v>465</v>
      </c>
      <c r="P130" s="39"/>
      <c r="Q130" s="12"/>
      <c r="R130" s="15"/>
    </row>
    <row r="131" spans="1:18" s="11" customFormat="1" ht="27.9" hidden="1" customHeight="1" x14ac:dyDescent="0.25">
      <c r="A131" s="42">
        <v>179</v>
      </c>
      <c r="B131" s="12">
        <v>126</v>
      </c>
      <c r="C131" s="13" t="s">
        <v>466</v>
      </c>
      <c r="D131" s="13">
        <v>479</v>
      </c>
      <c r="E131" s="14" t="s">
        <v>467</v>
      </c>
      <c r="F131" s="57" t="s">
        <v>468</v>
      </c>
      <c r="G131" s="56">
        <v>44</v>
      </c>
      <c r="H131" s="10" t="s">
        <v>20</v>
      </c>
      <c r="I131" s="16">
        <v>1347</v>
      </c>
      <c r="J131" s="76">
        <f t="shared" si="2"/>
        <v>3.2665181885671863</v>
      </c>
      <c r="K131" s="38" t="str">
        <f t="shared" si="3"/>
        <v>méně než 10%</v>
      </c>
      <c r="L131" s="55" t="s">
        <v>469</v>
      </c>
      <c r="M131" s="35">
        <v>40</v>
      </c>
      <c r="N131" s="35">
        <v>346</v>
      </c>
      <c r="O131" s="39"/>
      <c r="P131" s="39"/>
      <c r="Q131" s="66">
        <v>41894</v>
      </c>
      <c r="R131" s="15"/>
    </row>
    <row r="132" spans="1:18" s="11" customFormat="1" ht="27.9" hidden="1" customHeight="1" x14ac:dyDescent="0.25">
      <c r="A132" s="42">
        <v>180</v>
      </c>
      <c r="B132" s="12">
        <v>127</v>
      </c>
      <c r="C132" s="13" t="s">
        <v>470</v>
      </c>
      <c r="D132" s="13">
        <v>1027</v>
      </c>
      <c r="E132" s="14" t="s">
        <v>471</v>
      </c>
      <c r="F132" s="57" t="s">
        <v>472</v>
      </c>
      <c r="G132" s="56">
        <v>1612</v>
      </c>
      <c r="H132" s="10" t="s">
        <v>20</v>
      </c>
      <c r="I132" s="16">
        <v>6091</v>
      </c>
      <c r="J132" s="76">
        <f t="shared" si="2"/>
        <v>26.465276637662122</v>
      </c>
      <c r="K132" s="38" t="str">
        <f t="shared" si="3"/>
        <v>Silná minorita</v>
      </c>
      <c r="L132" s="55" t="s">
        <v>199</v>
      </c>
      <c r="M132" s="35">
        <v>35</v>
      </c>
      <c r="N132" s="35">
        <v>0</v>
      </c>
      <c r="O132" s="41"/>
      <c r="P132" s="41"/>
      <c r="Q132" s="66">
        <v>41918</v>
      </c>
      <c r="R132" s="65"/>
    </row>
    <row r="133" spans="1:18" s="11" customFormat="1" ht="27.9" hidden="1" customHeight="1" x14ac:dyDescent="0.25">
      <c r="A133" s="42">
        <v>181</v>
      </c>
      <c r="B133" s="12">
        <v>128</v>
      </c>
      <c r="C133" s="13" t="s">
        <v>473</v>
      </c>
      <c r="D133" s="13">
        <v>981</v>
      </c>
      <c r="E133" s="14" t="s">
        <v>474</v>
      </c>
      <c r="F133" s="57" t="s">
        <v>475</v>
      </c>
      <c r="G133" s="56">
        <v>3664</v>
      </c>
      <c r="H133" s="10" t="s">
        <v>20</v>
      </c>
      <c r="I133" s="16">
        <v>9611</v>
      </c>
      <c r="J133" s="76">
        <f t="shared" ref="J133:J156" si="4">G133/I133*100</f>
        <v>38.122984080740821</v>
      </c>
      <c r="K133" s="38" t="str">
        <f t="shared" ref="K133:K156" si="5">IF(J133&gt;50,"Majorita",IF(J133&gt;25,"Silná minorita",IF(J133&gt;10,"Slabá minorita","méně než 10%")))</f>
        <v>Silná minorita</v>
      </c>
      <c r="L133" s="55" t="s">
        <v>199</v>
      </c>
      <c r="M133" s="35">
        <v>25</v>
      </c>
      <c r="N133" s="35">
        <v>0</v>
      </c>
      <c r="O133" s="39" t="s">
        <v>476</v>
      </c>
      <c r="P133" s="41">
        <v>43599</v>
      </c>
      <c r="Q133" s="66">
        <v>41982</v>
      </c>
      <c r="R133" s="65"/>
    </row>
    <row r="134" spans="1:18" s="11" customFormat="1" ht="27.9" hidden="1" customHeight="1" x14ac:dyDescent="0.25">
      <c r="A134" s="42">
        <v>182</v>
      </c>
      <c r="B134" s="12">
        <v>129</v>
      </c>
      <c r="C134" s="13" t="s">
        <v>130</v>
      </c>
      <c r="D134" s="13">
        <v>960</v>
      </c>
      <c r="E134" s="14" t="s">
        <v>477</v>
      </c>
      <c r="F134" s="57" t="s">
        <v>478</v>
      </c>
      <c r="G134" s="56">
        <v>1022</v>
      </c>
      <c r="H134" s="10" t="s">
        <v>20</v>
      </c>
      <c r="I134" s="16">
        <v>5937</v>
      </c>
      <c r="J134" s="76">
        <f t="shared" si="4"/>
        <v>17.214081185784067</v>
      </c>
      <c r="K134" s="38" t="str">
        <f t="shared" si="5"/>
        <v>Slabá minorita</v>
      </c>
      <c r="L134" s="55" t="s">
        <v>21</v>
      </c>
      <c r="M134" s="35">
        <v>35</v>
      </c>
      <c r="N134" s="35">
        <v>500</v>
      </c>
      <c r="O134" s="39"/>
      <c r="P134" s="41"/>
      <c r="Q134" s="66">
        <v>42007</v>
      </c>
      <c r="R134" s="65"/>
    </row>
    <row r="135" spans="1:18" s="11" customFormat="1" ht="27.9" hidden="1" customHeight="1" x14ac:dyDescent="0.25">
      <c r="A135" s="42">
        <v>183</v>
      </c>
      <c r="B135" s="12">
        <v>130</v>
      </c>
      <c r="C135" s="13" t="s">
        <v>479</v>
      </c>
      <c r="D135" s="13">
        <v>159</v>
      </c>
      <c r="E135" s="14" t="s">
        <v>480</v>
      </c>
      <c r="F135" s="57" t="s">
        <v>481</v>
      </c>
      <c r="G135" s="56">
        <v>2131</v>
      </c>
      <c r="H135" s="10" t="s">
        <v>20</v>
      </c>
      <c r="I135" s="16">
        <v>11463</v>
      </c>
      <c r="J135" s="76">
        <f t="shared" si="4"/>
        <v>18.590246881270172</v>
      </c>
      <c r="K135" s="38" t="str">
        <f t="shared" si="5"/>
        <v>Slabá minorita</v>
      </c>
      <c r="L135" s="55" t="s">
        <v>239</v>
      </c>
      <c r="M135" s="35">
        <v>30</v>
      </c>
      <c r="N135" s="35">
        <v>700</v>
      </c>
      <c r="O135" s="41"/>
      <c r="P135" s="39"/>
      <c r="Q135" s="66">
        <v>41939</v>
      </c>
      <c r="R135" s="65"/>
    </row>
    <row r="136" spans="1:18" s="11" customFormat="1" ht="27.9" hidden="1" customHeight="1" x14ac:dyDescent="0.25">
      <c r="A136" s="42">
        <v>184</v>
      </c>
      <c r="B136" s="12">
        <v>131</v>
      </c>
      <c r="C136" s="13" t="s">
        <v>482</v>
      </c>
      <c r="D136" s="13" t="s">
        <v>483</v>
      </c>
      <c r="E136" s="14" t="s">
        <v>484</v>
      </c>
      <c r="F136" s="57" t="s">
        <v>485</v>
      </c>
      <c r="G136" s="56">
        <v>916</v>
      </c>
      <c r="H136" s="10" t="s">
        <v>20</v>
      </c>
      <c r="I136" s="16">
        <v>12449</v>
      </c>
      <c r="J136" s="76">
        <f t="shared" si="4"/>
        <v>7.3580207245561899</v>
      </c>
      <c r="K136" s="38" t="str">
        <f t="shared" si="5"/>
        <v>méně než 10%</v>
      </c>
      <c r="L136" s="55" t="s">
        <v>277</v>
      </c>
      <c r="M136" s="35">
        <v>35</v>
      </c>
      <c r="N136" s="35">
        <v>100</v>
      </c>
      <c r="O136" s="39" t="s">
        <v>486</v>
      </c>
      <c r="P136" s="39"/>
      <c r="Q136" s="66">
        <v>41991</v>
      </c>
      <c r="R136" s="68"/>
    </row>
    <row r="137" spans="1:18" s="11" customFormat="1" ht="36" hidden="1" customHeight="1" x14ac:dyDescent="0.25">
      <c r="A137" s="42">
        <v>185</v>
      </c>
      <c r="B137" s="12">
        <v>132</v>
      </c>
      <c r="C137" s="13" t="s">
        <v>487</v>
      </c>
      <c r="D137" s="13">
        <v>1797.1797999999999</v>
      </c>
      <c r="E137" s="14" t="s">
        <v>488</v>
      </c>
      <c r="F137" s="57" t="s">
        <v>489</v>
      </c>
      <c r="G137" s="56">
        <v>2944</v>
      </c>
      <c r="H137" s="10" t="s">
        <v>20</v>
      </c>
      <c r="I137" s="16">
        <v>14557</v>
      </c>
      <c r="J137" s="76">
        <f t="shared" si="4"/>
        <v>20.223947241876761</v>
      </c>
      <c r="K137" s="38" t="str">
        <f t="shared" si="5"/>
        <v>Slabá minorita</v>
      </c>
      <c r="L137" s="55" t="s">
        <v>199</v>
      </c>
      <c r="M137" s="35">
        <v>30</v>
      </c>
      <c r="N137" s="35">
        <v>0</v>
      </c>
      <c r="O137" s="39" t="s">
        <v>490</v>
      </c>
      <c r="P137" s="39"/>
      <c r="Q137" s="66">
        <v>42263</v>
      </c>
      <c r="R137" s="65"/>
    </row>
    <row r="138" spans="1:18" s="11" customFormat="1" ht="27.9" hidden="1" customHeight="1" x14ac:dyDescent="0.25">
      <c r="A138" s="42">
        <v>186</v>
      </c>
      <c r="B138" s="12">
        <v>133</v>
      </c>
      <c r="C138" s="13" t="s">
        <v>281</v>
      </c>
      <c r="D138" s="13">
        <v>858</v>
      </c>
      <c r="E138" s="14" t="s">
        <v>491</v>
      </c>
      <c r="F138" s="57" t="s">
        <v>492</v>
      </c>
      <c r="G138" s="56">
        <v>3093</v>
      </c>
      <c r="H138" s="10" t="s">
        <v>20</v>
      </c>
      <c r="I138" s="16">
        <v>12209</v>
      </c>
      <c r="J138" s="76">
        <f t="shared" si="4"/>
        <v>25.333770169547055</v>
      </c>
      <c r="K138" s="38" t="str">
        <f t="shared" si="5"/>
        <v>Silná minorita</v>
      </c>
      <c r="L138" s="55" t="s">
        <v>21</v>
      </c>
      <c r="M138" s="35">
        <v>20</v>
      </c>
      <c r="N138" s="35">
        <v>500</v>
      </c>
      <c r="O138" s="39" t="s">
        <v>493</v>
      </c>
      <c r="P138" s="41"/>
      <c r="Q138" s="66">
        <v>42032</v>
      </c>
      <c r="R138" s="65"/>
    </row>
    <row r="139" spans="1:18" s="11" customFormat="1" ht="27.9" hidden="1" customHeight="1" x14ac:dyDescent="0.25">
      <c r="A139" s="42">
        <v>188</v>
      </c>
      <c r="B139" s="12">
        <v>134</v>
      </c>
      <c r="C139" s="13" t="s">
        <v>494</v>
      </c>
      <c r="D139" s="13">
        <v>1398</v>
      </c>
      <c r="E139" s="14" t="s">
        <v>495</v>
      </c>
      <c r="F139" s="57" t="s">
        <v>496</v>
      </c>
      <c r="G139" s="56">
        <v>2189</v>
      </c>
      <c r="H139" s="10" t="s">
        <v>20</v>
      </c>
      <c r="I139" s="16">
        <v>4937</v>
      </c>
      <c r="J139" s="76">
        <f t="shared" si="4"/>
        <v>44.338667206805752</v>
      </c>
      <c r="K139" s="38" t="str">
        <f t="shared" si="5"/>
        <v>Silná minorita</v>
      </c>
      <c r="L139" s="55" t="s">
        <v>239</v>
      </c>
      <c r="M139" s="35">
        <v>26</v>
      </c>
      <c r="N139" s="35">
        <v>500</v>
      </c>
      <c r="O139" s="39"/>
      <c r="P139" s="39"/>
      <c r="Q139" s="66">
        <v>42026</v>
      </c>
      <c r="R139" s="65"/>
    </row>
    <row r="140" spans="1:18" s="11" customFormat="1" ht="27.9" hidden="1" customHeight="1" x14ac:dyDescent="0.25">
      <c r="A140" s="42">
        <v>189</v>
      </c>
      <c r="B140" s="12">
        <v>135</v>
      </c>
      <c r="C140" s="13" t="s">
        <v>497</v>
      </c>
      <c r="D140" s="13">
        <v>337</v>
      </c>
      <c r="E140" s="14" t="s">
        <v>498</v>
      </c>
      <c r="F140" s="57" t="s">
        <v>499</v>
      </c>
      <c r="G140" s="56">
        <v>2656</v>
      </c>
      <c r="H140" s="10" t="s">
        <v>20</v>
      </c>
      <c r="I140" s="16">
        <v>5899</v>
      </c>
      <c r="J140" s="76">
        <f t="shared" si="4"/>
        <v>45.024580437362268</v>
      </c>
      <c r="K140" s="38" t="str">
        <f t="shared" si="5"/>
        <v>Silná minorita</v>
      </c>
      <c r="L140" s="55" t="s">
        <v>239</v>
      </c>
      <c r="M140" s="35">
        <v>25</v>
      </c>
      <c r="N140" s="35">
        <v>600</v>
      </c>
      <c r="O140" s="41"/>
      <c r="P140" s="39"/>
      <c r="Q140" s="66">
        <v>42058</v>
      </c>
      <c r="R140" s="65"/>
    </row>
    <row r="141" spans="1:18" s="11" customFormat="1" ht="27.9" hidden="1" customHeight="1" x14ac:dyDescent="0.25">
      <c r="A141" s="42">
        <v>190</v>
      </c>
      <c r="B141" s="12">
        <v>136</v>
      </c>
      <c r="C141" s="13" t="s">
        <v>299</v>
      </c>
      <c r="D141" s="13">
        <v>644</v>
      </c>
      <c r="E141" s="14" t="s">
        <v>500</v>
      </c>
      <c r="F141" s="57" t="s">
        <v>501</v>
      </c>
      <c r="G141" s="56">
        <v>864</v>
      </c>
      <c r="H141" s="10" t="s">
        <v>20</v>
      </c>
      <c r="I141" s="16">
        <v>4489</v>
      </c>
      <c r="J141" s="76">
        <f t="shared" si="4"/>
        <v>19.247048340387614</v>
      </c>
      <c r="K141" s="38" t="str">
        <f t="shared" si="5"/>
        <v>Slabá minorita</v>
      </c>
      <c r="L141" s="55" t="s">
        <v>239</v>
      </c>
      <c r="M141" s="35">
        <v>35</v>
      </c>
      <c r="N141" s="35">
        <v>800</v>
      </c>
      <c r="O141" s="41"/>
      <c r="P141" s="39"/>
      <c r="Q141" s="66">
        <v>42027</v>
      </c>
      <c r="R141" s="65"/>
    </row>
    <row r="142" spans="1:18" s="11" customFormat="1" ht="27.9" hidden="1" customHeight="1" x14ac:dyDescent="0.25">
      <c r="A142" s="42">
        <v>191</v>
      </c>
      <c r="B142" s="12">
        <v>137</v>
      </c>
      <c r="C142" s="13" t="s">
        <v>502</v>
      </c>
      <c r="D142" s="13" t="s">
        <v>503</v>
      </c>
      <c r="E142" s="14" t="s">
        <v>504</v>
      </c>
      <c r="F142" s="57" t="s">
        <v>505</v>
      </c>
      <c r="G142" s="56">
        <v>8073</v>
      </c>
      <c r="H142" s="10" t="s">
        <v>20</v>
      </c>
      <c r="I142" s="16">
        <v>22429</v>
      </c>
      <c r="J142" s="76">
        <f t="shared" si="4"/>
        <v>35.993579740514512</v>
      </c>
      <c r="K142" s="38" t="str">
        <f t="shared" si="5"/>
        <v>Silná minorita</v>
      </c>
      <c r="L142" s="55" t="s">
        <v>506</v>
      </c>
      <c r="M142" s="35">
        <v>35</v>
      </c>
      <c r="N142" s="35">
        <v>0</v>
      </c>
      <c r="O142" s="39" t="s">
        <v>507</v>
      </c>
      <c r="P142" s="39"/>
      <c r="Q142" s="66">
        <v>42044</v>
      </c>
      <c r="R142" s="65"/>
    </row>
    <row r="143" spans="1:18" s="11" customFormat="1" ht="27.9" hidden="1" customHeight="1" x14ac:dyDescent="0.25">
      <c r="A143" s="42">
        <v>192</v>
      </c>
      <c r="B143" s="12">
        <v>138</v>
      </c>
      <c r="C143" s="13" t="s">
        <v>200</v>
      </c>
      <c r="D143" s="13" t="s">
        <v>508</v>
      </c>
      <c r="E143" s="14" t="s">
        <v>509</v>
      </c>
      <c r="F143" s="57" t="s">
        <v>510</v>
      </c>
      <c r="G143" s="56">
        <v>1969</v>
      </c>
      <c r="H143" s="10" t="s">
        <v>20</v>
      </c>
      <c r="I143" s="16">
        <v>44980</v>
      </c>
      <c r="J143" s="76">
        <f t="shared" si="4"/>
        <v>4.3775011116051576</v>
      </c>
      <c r="K143" s="38" t="str">
        <f t="shared" si="5"/>
        <v>méně než 10%</v>
      </c>
      <c r="L143" s="55" t="s">
        <v>277</v>
      </c>
      <c r="M143" s="35">
        <v>20</v>
      </c>
      <c r="N143" s="35">
        <v>600</v>
      </c>
      <c r="O143" s="41"/>
      <c r="P143" s="77" t="s">
        <v>511</v>
      </c>
      <c r="Q143" s="66">
        <v>42013</v>
      </c>
      <c r="R143" s="65"/>
    </row>
    <row r="144" spans="1:18" s="11" customFormat="1" ht="27.9" hidden="1" customHeight="1" x14ac:dyDescent="0.25">
      <c r="A144" s="42">
        <v>193</v>
      </c>
      <c r="B144" s="12">
        <v>139</v>
      </c>
      <c r="C144" s="13" t="s">
        <v>295</v>
      </c>
      <c r="D144" s="13">
        <v>756</v>
      </c>
      <c r="E144" s="14" t="s">
        <v>512</v>
      </c>
      <c r="F144" s="57" t="s">
        <v>513</v>
      </c>
      <c r="G144" s="56">
        <v>811</v>
      </c>
      <c r="H144" s="10" t="s">
        <v>20</v>
      </c>
      <c r="I144" s="16">
        <v>7856</v>
      </c>
      <c r="J144" s="76">
        <f t="shared" si="4"/>
        <v>10.323319755600814</v>
      </c>
      <c r="K144" s="38" t="str">
        <f t="shared" si="5"/>
        <v>Slabá minorita</v>
      </c>
      <c r="L144" s="55" t="s">
        <v>47</v>
      </c>
      <c r="M144" s="35">
        <v>47</v>
      </c>
      <c r="N144" s="35">
        <v>700</v>
      </c>
      <c r="O144" s="41"/>
      <c r="P144" s="39" t="s">
        <v>151</v>
      </c>
      <c r="Q144" s="66">
        <v>41955</v>
      </c>
      <c r="R144" s="65"/>
    </row>
    <row r="145" spans="1:19" s="11" customFormat="1" ht="27.9" hidden="1" customHeight="1" x14ac:dyDescent="0.25">
      <c r="A145" s="42">
        <v>194</v>
      </c>
      <c r="B145" s="12">
        <v>140</v>
      </c>
      <c r="C145" s="13" t="s">
        <v>437</v>
      </c>
      <c r="D145" s="13">
        <v>1056</v>
      </c>
      <c r="E145" s="14" t="s">
        <v>514</v>
      </c>
      <c r="F145" s="57" t="s">
        <v>515</v>
      </c>
      <c r="G145" s="56">
        <v>350</v>
      </c>
      <c r="H145" s="10" t="s">
        <v>20</v>
      </c>
      <c r="I145" s="16">
        <v>6659</v>
      </c>
      <c r="J145" s="76">
        <f t="shared" si="4"/>
        <v>5.2560444511187869</v>
      </c>
      <c r="K145" s="38" t="str">
        <f t="shared" si="5"/>
        <v>méně než 10%</v>
      </c>
      <c r="L145" s="55" t="s">
        <v>239</v>
      </c>
      <c r="M145" s="35">
        <v>40</v>
      </c>
      <c r="N145" s="35">
        <v>500</v>
      </c>
      <c r="O145" s="41" t="s">
        <v>516</v>
      </c>
      <c r="P145" s="39"/>
      <c r="Q145" s="66">
        <v>41968</v>
      </c>
      <c r="R145" s="65"/>
    </row>
    <row r="146" spans="1:19" s="11" customFormat="1" ht="27.9" hidden="1" customHeight="1" x14ac:dyDescent="0.25">
      <c r="A146" s="42">
        <v>195</v>
      </c>
      <c r="B146" s="12">
        <v>141</v>
      </c>
      <c r="C146" s="13" t="s">
        <v>200</v>
      </c>
      <c r="D146" s="13" t="s">
        <v>517</v>
      </c>
      <c r="E146" s="14" t="s">
        <v>518</v>
      </c>
      <c r="F146" s="57" t="s">
        <v>519</v>
      </c>
      <c r="G146" s="56">
        <v>5310</v>
      </c>
      <c r="H146" s="10"/>
      <c r="I146" s="16">
        <v>54973</v>
      </c>
      <c r="J146" s="76">
        <f t="shared" si="4"/>
        <v>9.6592872864860926</v>
      </c>
      <c r="K146" s="38" t="str">
        <f t="shared" si="5"/>
        <v>méně než 10%</v>
      </c>
      <c r="L146" s="55" t="s">
        <v>277</v>
      </c>
      <c r="M146" s="35">
        <v>20</v>
      </c>
      <c r="N146" s="35">
        <v>500</v>
      </c>
      <c r="O146" s="39"/>
      <c r="P146" s="41"/>
      <c r="Q146" s="66">
        <v>41988</v>
      </c>
      <c r="R146" s="65"/>
    </row>
    <row r="147" spans="1:19" s="11" customFormat="1" ht="27.9" hidden="1" customHeight="1" x14ac:dyDescent="0.25">
      <c r="A147" s="42">
        <v>196</v>
      </c>
      <c r="B147" s="12">
        <v>142</v>
      </c>
      <c r="C147" s="13" t="s">
        <v>166</v>
      </c>
      <c r="D147" s="13">
        <v>800</v>
      </c>
      <c r="E147" s="14" t="s">
        <v>520</v>
      </c>
      <c r="F147" s="57" t="s">
        <v>521</v>
      </c>
      <c r="G147" s="56">
        <v>132</v>
      </c>
      <c r="H147" s="10"/>
      <c r="I147" s="16">
        <v>1973</v>
      </c>
      <c r="J147" s="76">
        <f t="shared" si="4"/>
        <v>6.6903193106943748</v>
      </c>
      <c r="K147" s="38" t="str">
        <f t="shared" si="5"/>
        <v>méně než 10%</v>
      </c>
      <c r="L147" s="55" t="s">
        <v>239</v>
      </c>
      <c r="M147" s="35">
        <v>35</v>
      </c>
      <c r="N147" s="35">
        <v>600</v>
      </c>
      <c r="O147" s="39"/>
      <c r="P147" s="39"/>
      <c r="Q147" s="66">
        <v>42170</v>
      </c>
      <c r="R147" s="65"/>
    </row>
    <row r="148" spans="1:19" s="11" customFormat="1" ht="27.9" hidden="1" customHeight="1" x14ac:dyDescent="0.25">
      <c r="A148" s="42">
        <v>197</v>
      </c>
      <c r="B148" s="12">
        <v>143</v>
      </c>
      <c r="C148" s="13" t="s">
        <v>482</v>
      </c>
      <c r="D148" s="13">
        <v>1859</v>
      </c>
      <c r="E148" s="14" t="s">
        <v>522</v>
      </c>
      <c r="F148" s="57" t="s">
        <v>523</v>
      </c>
      <c r="G148" s="56">
        <v>653</v>
      </c>
      <c r="H148" s="10"/>
      <c r="I148" s="16">
        <v>2480</v>
      </c>
      <c r="J148" s="76">
        <f t="shared" si="4"/>
        <v>26.330645161290324</v>
      </c>
      <c r="K148" s="38" t="str">
        <f t="shared" si="5"/>
        <v>Silná minorita</v>
      </c>
      <c r="L148" s="55" t="s">
        <v>277</v>
      </c>
      <c r="M148" s="35">
        <v>50</v>
      </c>
      <c r="N148" s="35">
        <v>480</v>
      </c>
      <c r="O148" s="41"/>
      <c r="P148" s="58"/>
      <c r="Q148" s="66">
        <v>42177</v>
      </c>
      <c r="R148" s="65"/>
    </row>
    <row r="149" spans="1:19" s="11" customFormat="1" ht="33" hidden="1" customHeight="1" x14ac:dyDescent="0.25">
      <c r="A149" s="42">
        <v>198</v>
      </c>
      <c r="B149" s="12">
        <v>144</v>
      </c>
      <c r="C149" s="13" t="s">
        <v>104</v>
      </c>
      <c r="D149" s="13">
        <v>568</v>
      </c>
      <c r="E149" s="14" t="s">
        <v>524</v>
      </c>
      <c r="F149" s="57" t="s">
        <v>525</v>
      </c>
      <c r="G149" s="56">
        <v>2435</v>
      </c>
      <c r="H149" s="10"/>
      <c r="I149" s="16">
        <v>5816</v>
      </c>
      <c r="J149" s="76">
        <f t="shared" si="4"/>
        <v>41.867262723521321</v>
      </c>
      <c r="K149" s="38" t="str">
        <f t="shared" si="5"/>
        <v>Silná minorita</v>
      </c>
      <c r="L149" s="55" t="s">
        <v>239</v>
      </c>
      <c r="M149" s="35">
        <v>25</v>
      </c>
      <c r="N149" s="35">
        <v>600</v>
      </c>
      <c r="O149" s="41"/>
      <c r="P149" s="39"/>
      <c r="Q149" s="66">
        <v>42186</v>
      </c>
      <c r="R149" s="65"/>
    </row>
    <row r="150" spans="1:19" s="11" customFormat="1" ht="27.9" hidden="1" customHeight="1" x14ac:dyDescent="0.25">
      <c r="A150" s="42">
        <v>199</v>
      </c>
      <c r="B150" s="12">
        <v>145</v>
      </c>
      <c r="C150" s="13" t="s">
        <v>299</v>
      </c>
      <c r="D150" s="13">
        <v>781</v>
      </c>
      <c r="E150" s="14" t="s">
        <v>526</v>
      </c>
      <c r="F150" s="57" t="s">
        <v>527</v>
      </c>
      <c r="G150" s="56">
        <v>971</v>
      </c>
      <c r="H150" s="10"/>
      <c r="I150" s="16">
        <v>12908</v>
      </c>
      <c r="J150" s="76">
        <f t="shared" si="4"/>
        <v>7.5224666873256893</v>
      </c>
      <c r="K150" s="38" t="str">
        <f t="shared" si="5"/>
        <v>méně než 10%</v>
      </c>
      <c r="L150" s="55" t="s">
        <v>528</v>
      </c>
      <c r="M150" s="35">
        <v>35</v>
      </c>
      <c r="N150" s="35">
        <v>200</v>
      </c>
      <c r="O150" s="41" t="s">
        <v>314</v>
      </c>
      <c r="P150" s="39"/>
      <c r="Q150" s="66">
        <v>42223</v>
      </c>
      <c r="R150" s="65"/>
    </row>
    <row r="151" spans="1:19" s="11" customFormat="1" ht="27.9" hidden="1" customHeight="1" x14ac:dyDescent="0.25">
      <c r="A151" s="42">
        <v>200</v>
      </c>
      <c r="B151" s="12">
        <v>146</v>
      </c>
      <c r="C151" s="13" t="s">
        <v>260</v>
      </c>
      <c r="D151" s="13">
        <v>734</v>
      </c>
      <c r="E151" s="14" t="s">
        <v>529</v>
      </c>
      <c r="F151" s="57" t="s">
        <v>530</v>
      </c>
      <c r="G151" s="56">
        <v>4529</v>
      </c>
      <c r="H151" s="10"/>
      <c r="I151" s="16">
        <v>9976</v>
      </c>
      <c r="J151" s="76">
        <f t="shared" si="4"/>
        <v>45.398957497995191</v>
      </c>
      <c r="K151" s="38" t="str">
        <f t="shared" si="5"/>
        <v>Silná minorita</v>
      </c>
      <c r="L151" s="55" t="s">
        <v>239</v>
      </c>
      <c r="M151" s="35">
        <v>25</v>
      </c>
      <c r="N151" s="35">
        <v>600</v>
      </c>
      <c r="O151" s="39" t="s">
        <v>248</v>
      </c>
      <c r="P151" s="39"/>
      <c r="Q151" s="66">
        <v>42194</v>
      </c>
      <c r="R151" s="65"/>
    </row>
    <row r="152" spans="1:19" s="11" customFormat="1" ht="27.9" customHeight="1" x14ac:dyDescent="0.25">
      <c r="A152" s="42">
        <v>201</v>
      </c>
      <c r="B152" s="12">
        <v>147</v>
      </c>
      <c r="C152" s="13" t="s">
        <v>385</v>
      </c>
      <c r="D152" s="13">
        <v>1915</v>
      </c>
      <c r="E152" s="14" t="s">
        <v>531</v>
      </c>
      <c r="F152" s="57" t="s">
        <v>532</v>
      </c>
      <c r="G152" s="56">
        <v>585</v>
      </c>
      <c r="H152" s="10"/>
      <c r="I152" s="16">
        <v>4747</v>
      </c>
      <c r="J152" s="76">
        <f t="shared" si="4"/>
        <v>12.323572782810196</v>
      </c>
      <c r="K152" s="38" t="str">
        <f t="shared" si="5"/>
        <v>Slabá minorita</v>
      </c>
      <c r="L152" s="55" t="s">
        <v>199</v>
      </c>
      <c r="M152" s="35">
        <v>25</v>
      </c>
      <c r="N152" s="35">
        <v>0</v>
      </c>
      <c r="O152" s="113" t="s">
        <v>554</v>
      </c>
      <c r="P152" s="41"/>
      <c r="Q152" s="66">
        <v>42346</v>
      </c>
      <c r="R152" s="65"/>
    </row>
    <row r="153" spans="1:19" s="11" customFormat="1" ht="27.9" hidden="1" customHeight="1" x14ac:dyDescent="0.25">
      <c r="A153" s="42">
        <v>202</v>
      </c>
      <c r="B153" s="12">
        <v>148</v>
      </c>
      <c r="C153" s="13" t="s">
        <v>428</v>
      </c>
      <c r="D153" s="13">
        <v>353</v>
      </c>
      <c r="E153" s="14" t="s">
        <v>533</v>
      </c>
      <c r="F153" s="57" t="s">
        <v>534</v>
      </c>
      <c r="G153" s="56">
        <v>1451</v>
      </c>
      <c r="H153" s="10"/>
      <c r="I153" s="16">
        <v>6751</v>
      </c>
      <c r="J153" s="76">
        <f t="shared" si="4"/>
        <v>21.493112131536069</v>
      </c>
      <c r="K153" s="38" t="str">
        <f t="shared" si="5"/>
        <v>Slabá minorita</v>
      </c>
      <c r="L153" s="55" t="s">
        <v>239</v>
      </c>
      <c r="M153" s="35">
        <v>25</v>
      </c>
      <c r="N153" s="35">
        <v>1000</v>
      </c>
      <c r="O153" s="39" t="s">
        <v>77</v>
      </c>
      <c r="P153" s="41">
        <v>43661</v>
      </c>
      <c r="Q153" s="66">
        <v>42409</v>
      </c>
      <c r="R153" s="65"/>
    </row>
    <row r="154" spans="1:19" s="11" customFormat="1" ht="27.9" hidden="1" customHeight="1" x14ac:dyDescent="0.25">
      <c r="A154" s="42">
        <v>203</v>
      </c>
      <c r="B154" s="12">
        <v>149</v>
      </c>
      <c r="C154" s="13" t="s">
        <v>535</v>
      </c>
      <c r="D154" s="13">
        <v>1749</v>
      </c>
      <c r="E154" s="14" t="s">
        <v>536</v>
      </c>
      <c r="F154" s="57" t="s">
        <v>537</v>
      </c>
      <c r="G154" s="56">
        <v>2444</v>
      </c>
      <c r="H154" s="10"/>
      <c r="I154" s="16">
        <v>6775</v>
      </c>
      <c r="J154" s="76">
        <f t="shared" si="4"/>
        <v>36.073800738007378</v>
      </c>
      <c r="K154" s="38" t="str">
        <f t="shared" si="5"/>
        <v>Silná minorita</v>
      </c>
      <c r="L154" s="55" t="s">
        <v>47</v>
      </c>
      <c r="M154" s="35">
        <v>25</v>
      </c>
      <c r="N154" s="35">
        <v>0</v>
      </c>
      <c r="O154" s="41" t="s">
        <v>538</v>
      </c>
      <c r="P154" s="41"/>
      <c r="Q154" s="66">
        <v>42528</v>
      </c>
      <c r="R154" s="65"/>
    </row>
    <row r="155" spans="1:19" s="11" customFormat="1" ht="27.9" hidden="1" customHeight="1" x14ac:dyDescent="0.25">
      <c r="A155" s="42">
        <v>204</v>
      </c>
      <c r="B155" s="12">
        <v>150</v>
      </c>
      <c r="C155" s="13" t="s">
        <v>539</v>
      </c>
      <c r="D155" s="13">
        <v>1034</v>
      </c>
      <c r="E155" s="14" t="s">
        <v>540</v>
      </c>
      <c r="F155" s="57" t="s">
        <v>541</v>
      </c>
      <c r="G155" s="56">
        <v>1125</v>
      </c>
      <c r="H155" s="10"/>
      <c r="I155" s="16">
        <v>4501</v>
      </c>
      <c r="J155" s="76">
        <f t="shared" si="4"/>
        <v>24.99444567873806</v>
      </c>
      <c r="K155" s="38" t="str">
        <f t="shared" si="5"/>
        <v>Slabá minorita</v>
      </c>
      <c r="L155" s="55" t="s">
        <v>203</v>
      </c>
      <c r="M155" s="35">
        <v>25</v>
      </c>
      <c r="N155" s="35">
        <v>0</v>
      </c>
      <c r="O155" s="39" t="s">
        <v>542</v>
      </c>
      <c r="P155" s="41">
        <v>43668</v>
      </c>
      <c r="Q155" s="66">
        <v>42510</v>
      </c>
      <c r="R155" s="65"/>
    </row>
    <row r="156" spans="1:19" s="11" customFormat="1" ht="27.9" hidden="1" customHeight="1" x14ac:dyDescent="0.25">
      <c r="A156" s="42">
        <v>205</v>
      </c>
      <c r="B156" s="12">
        <v>151</v>
      </c>
      <c r="C156" s="13" t="s">
        <v>473</v>
      </c>
      <c r="D156" s="13">
        <v>980</v>
      </c>
      <c r="E156" s="14" t="s">
        <v>543</v>
      </c>
      <c r="F156" s="57" t="s">
        <v>544</v>
      </c>
      <c r="G156" s="56">
        <v>1851</v>
      </c>
      <c r="H156" s="10"/>
      <c r="I156" s="16">
        <v>5716</v>
      </c>
      <c r="J156" s="76">
        <f t="shared" si="4"/>
        <v>32.382785164450667</v>
      </c>
      <c r="K156" s="38" t="str">
        <f t="shared" si="5"/>
        <v>Silná minorita</v>
      </c>
      <c r="L156" s="55" t="s">
        <v>47</v>
      </c>
      <c r="M156" s="35">
        <v>25</v>
      </c>
      <c r="N156" s="35">
        <v>0</v>
      </c>
      <c r="O156" s="41" t="s">
        <v>545</v>
      </c>
      <c r="P156" s="39"/>
      <c r="Q156" s="66">
        <v>41969</v>
      </c>
      <c r="R156" s="65"/>
    </row>
    <row r="157" spans="1:19" s="11" customFormat="1" ht="27.9" customHeight="1" x14ac:dyDescent="0.25">
      <c r="A157" s="43"/>
      <c r="B157" s="44"/>
      <c r="C157" s="45"/>
      <c r="D157" s="45"/>
      <c r="E157" s="46"/>
      <c r="F157" s="22"/>
      <c r="G157" s="69"/>
      <c r="H157" s="47"/>
      <c r="I157" s="48"/>
      <c r="J157" s="49"/>
      <c r="K157" s="50"/>
      <c r="L157" s="70"/>
      <c r="M157" s="52"/>
      <c r="N157" s="52"/>
      <c r="O157" s="53"/>
      <c r="P157" s="53"/>
      <c r="Q157" s="71"/>
      <c r="R157" s="72"/>
    </row>
    <row r="158" spans="1:19" s="11" customFormat="1" ht="23.25" customHeight="1" x14ac:dyDescent="0.25">
      <c r="A158" s="43"/>
      <c r="B158" s="44"/>
      <c r="C158" s="45"/>
      <c r="D158" s="45"/>
      <c r="E158" s="46"/>
      <c r="G158" s="47"/>
      <c r="H158" s="47"/>
      <c r="I158" s="48"/>
      <c r="J158" s="49"/>
      <c r="K158" s="50"/>
      <c r="L158" s="51"/>
      <c r="M158" s="52"/>
      <c r="N158" s="52"/>
      <c r="O158" s="53"/>
      <c r="P158" s="53"/>
    </row>
    <row r="159" spans="1:19" ht="21" x14ac:dyDescent="0.25">
      <c r="A159" s="97"/>
      <c r="B159" s="98"/>
      <c r="C159" s="98"/>
      <c r="D159" s="98"/>
      <c r="E159" s="98"/>
      <c r="F159" s="98"/>
      <c r="G159" s="85"/>
      <c r="H159" s="85"/>
      <c r="J159" s="85"/>
      <c r="L159" s="99"/>
      <c r="M159" s="80"/>
      <c r="N159" s="80"/>
      <c r="O159" s="80"/>
      <c r="P159" s="85"/>
      <c r="Q159" s="85"/>
      <c r="R159" s="85"/>
      <c r="S159" s="85"/>
    </row>
    <row r="160" spans="1:19" ht="41.1" customHeight="1" x14ac:dyDescent="0.25">
      <c r="A160" s="100"/>
      <c r="B160" s="101"/>
      <c r="C160" s="102"/>
      <c r="D160" s="103"/>
      <c r="E160" s="104"/>
      <c r="F160" s="105"/>
      <c r="G160" s="96">
        <v>0</v>
      </c>
      <c r="H160" s="60" t="s">
        <v>20</v>
      </c>
      <c r="I160" s="61">
        <v>0</v>
      </c>
      <c r="J160" s="79">
        <v>0</v>
      </c>
      <c r="K160" s="63" t="s">
        <v>546</v>
      </c>
      <c r="L160" s="107"/>
      <c r="M160" s="108"/>
      <c r="N160" s="108"/>
      <c r="O160" s="109"/>
      <c r="P160" s="81"/>
      <c r="Q160" s="81"/>
      <c r="R160" s="81"/>
      <c r="S160" s="81"/>
    </row>
    <row r="161" spans="1:19" ht="41.1" customHeight="1" x14ac:dyDescent="0.25">
      <c r="A161" s="100"/>
      <c r="B161" s="101"/>
      <c r="C161" s="103"/>
      <c r="D161" s="103"/>
      <c r="E161" s="106"/>
      <c r="F161" s="105"/>
      <c r="G161" s="96">
        <v>0</v>
      </c>
      <c r="H161" s="60" t="s">
        <v>20</v>
      </c>
      <c r="I161" s="61">
        <v>0</v>
      </c>
      <c r="J161" s="79">
        <v>0</v>
      </c>
      <c r="K161" s="63" t="s">
        <v>547</v>
      </c>
      <c r="L161" s="107"/>
      <c r="M161" s="108"/>
      <c r="N161" s="108"/>
      <c r="O161" s="110"/>
      <c r="P161" s="82"/>
      <c r="Q161" s="83"/>
      <c r="R161" s="84"/>
      <c r="S161" s="81"/>
    </row>
    <row r="162" spans="1:19" ht="41.1" customHeight="1" x14ac:dyDescent="0.25">
      <c r="A162" s="100"/>
      <c r="B162" s="101"/>
      <c r="C162" s="103"/>
      <c r="D162" s="103"/>
      <c r="E162" s="106"/>
      <c r="F162" s="105"/>
      <c r="G162" s="69"/>
      <c r="H162" s="47"/>
      <c r="I162" s="48"/>
      <c r="J162" s="49"/>
      <c r="K162" s="75"/>
      <c r="L162" s="111"/>
      <c r="M162" s="108"/>
      <c r="N162" s="108"/>
      <c r="O162" s="109"/>
      <c r="P162" s="81"/>
      <c r="Q162" s="81"/>
      <c r="R162" s="81"/>
      <c r="S162" s="81"/>
    </row>
    <row r="163" spans="1:19" ht="36" customHeight="1" x14ac:dyDescent="0.25">
      <c r="A163" s="27"/>
      <c r="B163" s="20"/>
      <c r="C163" s="20"/>
      <c r="D163" s="20"/>
      <c r="E163" s="21"/>
      <c r="F163" s="22"/>
      <c r="G163" s="23"/>
      <c r="H163" s="23"/>
      <c r="I163" s="24"/>
      <c r="J163" s="23"/>
      <c r="K163" s="25"/>
      <c r="L163" s="26"/>
      <c r="M163" s="25"/>
      <c r="N163" s="25"/>
      <c r="P163" s="85"/>
      <c r="Q163" s="85"/>
      <c r="R163" s="85"/>
      <c r="S163" s="85"/>
    </row>
    <row r="164" spans="1:19" ht="36" customHeight="1" x14ac:dyDescent="0.25">
      <c r="A164" s="27"/>
      <c r="B164" s="20"/>
      <c r="C164" s="20"/>
      <c r="D164" s="20"/>
      <c r="E164" s="21"/>
      <c r="F164" s="22"/>
      <c r="G164" s="23"/>
      <c r="H164" s="23"/>
      <c r="I164" s="24"/>
      <c r="J164" s="23"/>
      <c r="K164" s="25"/>
      <c r="L164" s="26"/>
      <c r="M164" s="25"/>
      <c r="N164" s="25"/>
      <c r="O164" s="25"/>
      <c r="P164" s="85"/>
      <c r="Q164" s="85"/>
      <c r="R164" s="85"/>
      <c r="S164" s="85"/>
    </row>
    <row r="165" spans="1:19" ht="36" customHeight="1" x14ac:dyDescent="0.25">
      <c r="A165" s="20"/>
      <c r="B165" s="20"/>
      <c r="C165" s="20"/>
      <c r="D165" s="20"/>
      <c r="E165" s="21"/>
      <c r="F165" s="22"/>
      <c r="G165" s="23"/>
      <c r="H165" s="23"/>
      <c r="I165" s="24"/>
      <c r="J165" s="23"/>
      <c r="K165" s="25"/>
      <c r="L165" s="26"/>
      <c r="M165" s="25"/>
      <c r="N165" s="25"/>
      <c r="O165" s="25"/>
      <c r="P165" s="85"/>
      <c r="Q165" s="85"/>
      <c r="R165" s="85"/>
      <c r="S165" s="85"/>
    </row>
    <row r="166" spans="1:19" ht="39.75" customHeight="1" x14ac:dyDescent="0.25">
      <c r="A166" s="20"/>
      <c r="B166" s="20"/>
      <c r="C166" s="20"/>
      <c r="D166" s="20"/>
      <c r="E166" s="21"/>
      <c r="F166" s="22"/>
      <c r="G166" s="23"/>
      <c r="H166" s="23"/>
      <c r="I166" s="24"/>
      <c r="J166" s="23"/>
      <c r="K166" s="25"/>
      <c r="L166" s="26"/>
      <c r="M166" s="25"/>
      <c r="N166" s="25"/>
      <c r="O166" s="25"/>
      <c r="P166" s="85"/>
      <c r="Q166" s="85"/>
      <c r="R166" s="85"/>
      <c r="S166" s="85"/>
    </row>
    <row r="167" spans="1:19" ht="42.75" customHeight="1" x14ac:dyDescent="0.25">
      <c r="A167" s="20"/>
      <c r="B167" s="20"/>
      <c r="C167" s="20"/>
      <c r="D167" s="20"/>
      <c r="E167" s="21"/>
      <c r="F167" s="22"/>
      <c r="G167" s="23"/>
      <c r="H167" s="23"/>
      <c r="I167" s="24"/>
      <c r="J167" s="23"/>
      <c r="K167" s="25"/>
      <c r="L167" s="26"/>
      <c r="M167" s="25"/>
      <c r="N167" s="25"/>
      <c r="O167" s="25"/>
      <c r="P167" s="85"/>
      <c r="Q167" s="85"/>
      <c r="R167" s="85"/>
      <c r="S167" s="85"/>
    </row>
    <row r="168" spans="1:19" ht="42.75" customHeight="1" x14ac:dyDescent="0.25">
      <c r="A168" s="20"/>
      <c r="B168" s="20"/>
      <c r="C168" s="20"/>
      <c r="D168" s="20"/>
      <c r="E168" s="21"/>
      <c r="F168" s="22"/>
      <c r="G168" s="23"/>
      <c r="H168" s="23"/>
      <c r="I168" s="24"/>
      <c r="J168" s="23"/>
      <c r="K168" s="25"/>
      <c r="L168" s="26"/>
      <c r="M168" s="25"/>
      <c r="N168" s="25"/>
      <c r="O168" s="53"/>
      <c r="P168" s="53"/>
      <c r="Q168" s="44"/>
      <c r="R168" s="72"/>
      <c r="S168" s="85"/>
    </row>
    <row r="169" spans="1:19" ht="26.25" customHeight="1" x14ac:dyDescent="0.25">
      <c r="A169" s="20"/>
      <c r="B169" s="20"/>
      <c r="C169" s="20"/>
      <c r="D169" s="20"/>
      <c r="E169" s="21"/>
      <c r="F169" s="22"/>
      <c r="G169" s="23"/>
      <c r="H169" s="23"/>
      <c r="I169" s="24"/>
      <c r="J169" s="23"/>
      <c r="K169" s="25"/>
      <c r="L169" s="26"/>
      <c r="M169" s="25"/>
      <c r="N169" s="25"/>
      <c r="O169" s="53"/>
      <c r="P169" s="53"/>
      <c r="Q169" s="44"/>
      <c r="R169" s="72"/>
      <c r="S169" s="85"/>
    </row>
    <row r="170" spans="1:19" ht="13.2" x14ac:dyDescent="0.25">
      <c r="A170" s="20"/>
      <c r="B170" s="20"/>
      <c r="C170" s="20"/>
      <c r="D170" s="20"/>
      <c r="E170" s="21"/>
      <c r="F170" s="22"/>
      <c r="G170" s="23"/>
      <c r="H170" s="23"/>
      <c r="I170" s="24"/>
      <c r="J170" s="23"/>
      <c r="K170" s="25"/>
      <c r="L170" s="26"/>
      <c r="M170" s="25"/>
      <c r="N170" s="25"/>
      <c r="O170" s="25"/>
      <c r="P170" s="85"/>
      <c r="Q170" s="85"/>
      <c r="R170" s="85"/>
      <c r="S170" s="85"/>
    </row>
    <row r="171" spans="1:19" ht="13.2" x14ac:dyDescent="0.25">
      <c r="A171" s="20"/>
      <c r="B171" s="20"/>
      <c r="C171" s="20"/>
      <c r="D171" s="20"/>
      <c r="E171" s="21"/>
      <c r="F171" s="22"/>
      <c r="G171" s="23"/>
      <c r="H171" s="23"/>
      <c r="I171" s="24"/>
      <c r="J171" s="23"/>
      <c r="K171" s="25"/>
      <c r="L171" s="26"/>
      <c r="M171" s="25"/>
      <c r="N171" s="25"/>
      <c r="O171" s="25"/>
      <c r="P171" s="85"/>
      <c r="Q171" s="85"/>
      <c r="R171" s="85"/>
      <c r="S171" s="85"/>
    </row>
    <row r="172" spans="1:19" ht="13.2" x14ac:dyDescent="0.25">
      <c r="A172" s="20"/>
      <c r="B172" s="20"/>
      <c r="C172" s="20"/>
      <c r="D172" s="20"/>
      <c r="E172" s="21"/>
      <c r="F172" s="22"/>
      <c r="G172" s="23"/>
      <c r="H172" s="23"/>
      <c r="I172" s="24"/>
      <c r="J172" s="23"/>
      <c r="K172" s="25"/>
      <c r="L172" s="26"/>
      <c r="M172" s="25"/>
      <c r="N172" s="25"/>
      <c r="O172" s="25"/>
      <c r="P172" s="85"/>
      <c r="Q172" s="85"/>
      <c r="R172" s="85"/>
      <c r="S172" s="85"/>
    </row>
    <row r="173" spans="1:19" ht="13.2" x14ac:dyDescent="0.25">
      <c r="A173" s="20"/>
      <c r="B173" s="20"/>
      <c r="C173" s="20"/>
      <c r="D173" s="20"/>
      <c r="E173" s="21"/>
      <c r="F173" s="22"/>
      <c r="G173" s="23"/>
      <c r="H173" s="23"/>
      <c r="I173" s="24"/>
      <c r="J173" s="23"/>
      <c r="K173" s="25"/>
      <c r="L173" s="26"/>
      <c r="M173" s="25"/>
      <c r="N173" s="25"/>
      <c r="O173" s="25"/>
      <c r="P173" s="85"/>
      <c r="Q173" s="85"/>
      <c r="R173" s="85"/>
      <c r="S173" s="85"/>
    </row>
    <row r="174" spans="1:19" ht="13.2" x14ac:dyDescent="0.25">
      <c r="A174" s="20"/>
      <c r="B174" s="20"/>
      <c r="C174" s="20"/>
      <c r="D174" s="20"/>
      <c r="E174" s="21"/>
      <c r="F174" s="22"/>
      <c r="G174" s="23"/>
      <c r="H174" s="23"/>
      <c r="I174" s="24"/>
      <c r="J174" s="23"/>
      <c r="K174" s="25"/>
      <c r="L174" s="26"/>
      <c r="M174" s="25"/>
      <c r="N174" s="25"/>
      <c r="O174" s="25"/>
      <c r="P174" s="85"/>
      <c r="Q174" s="85"/>
      <c r="R174" s="85"/>
      <c r="S174" s="85"/>
    </row>
    <row r="175" spans="1:19" ht="13.2" x14ac:dyDescent="0.25">
      <c r="A175" s="20"/>
      <c r="B175" s="20"/>
      <c r="C175" s="20"/>
      <c r="D175" s="20"/>
      <c r="E175" s="21"/>
      <c r="F175" s="22"/>
      <c r="G175" s="23"/>
      <c r="H175" s="23"/>
      <c r="I175" s="24"/>
      <c r="J175" s="23"/>
      <c r="K175" s="25"/>
      <c r="L175" s="26"/>
      <c r="M175" s="25"/>
      <c r="N175" s="25"/>
      <c r="O175" s="25"/>
      <c r="P175" s="85"/>
      <c r="Q175" s="85"/>
      <c r="R175" s="85"/>
      <c r="S175" s="85"/>
    </row>
    <row r="176" spans="1:19" ht="13.2" x14ac:dyDescent="0.25">
      <c r="A176" s="20"/>
      <c r="B176" s="20"/>
      <c r="C176" s="20"/>
      <c r="D176" s="20"/>
      <c r="E176" s="21"/>
      <c r="F176" s="22"/>
      <c r="G176" s="23"/>
      <c r="H176" s="23"/>
      <c r="I176" s="24"/>
      <c r="J176" s="23"/>
      <c r="K176" s="25"/>
      <c r="L176" s="26"/>
      <c r="M176" s="25"/>
      <c r="N176" s="25"/>
      <c r="O176" s="25"/>
      <c r="P176" s="85"/>
      <c r="Q176" s="85"/>
      <c r="R176" s="85"/>
      <c r="S176" s="85"/>
    </row>
    <row r="177" spans="1:15" ht="13.2" x14ac:dyDescent="0.25">
      <c r="A177" s="20"/>
      <c r="B177" s="20"/>
      <c r="C177" s="20"/>
      <c r="D177" s="20"/>
      <c r="E177" s="21"/>
      <c r="F177" s="22"/>
      <c r="G177" s="23"/>
      <c r="H177" s="23"/>
      <c r="I177" s="24"/>
      <c r="J177" s="23"/>
      <c r="K177" s="25"/>
      <c r="L177" s="26"/>
      <c r="M177" s="25"/>
      <c r="N177" s="25"/>
      <c r="O177" s="25"/>
    </row>
    <row r="178" spans="1:15" ht="13.2" x14ac:dyDescent="0.25">
      <c r="A178" s="20"/>
      <c r="B178" s="20"/>
      <c r="C178" s="20"/>
      <c r="D178" s="20"/>
      <c r="E178" s="21"/>
      <c r="F178" s="22"/>
      <c r="G178" s="23"/>
      <c r="H178" s="23"/>
      <c r="I178" s="24"/>
      <c r="J178" s="23"/>
      <c r="K178" s="25"/>
      <c r="L178" s="26"/>
      <c r="M178" s="25"/>
      <c r="N178" s="25"/>
      <c r="O178" s="25"/>
    </row>
    <row r="179" spans="1:15" ht="13.2" x14ac:dyDescent="0.25">
      <c r="A179" s="20"/>
      <c r="B179" s="20"/>
      <c r="C179" s="20"/>
      <c r="D179" s="20"/>
      <c r="E179" s="21"/>
      <c r="F179" s="22"/>
      <c r="G179" s="23"/>
      <c r="H179" s="23"/>
      <c r="I179" s="24"/>
      <c r="J179" s="23"/>
      <c r="K179" s="25"/>
      <c r="L179" s="26"/>
      <c r="M179" s="25"/>
      <c r="N179" s="25"/>
      <c r="O179" s="25"/>
    </row>
    <row r="180" spans="1:15" ht="13.2" x14ac:dyDescent="0.25">
      <c r="A180" s="20"/>
      <c r="B180" s="20"/>
      <c r="C180" s="20"/>
      <c r="D180" s="20"/>
      <c r="E180" s="21"/>
      <c r="F180" s="22"/>
      <c r="G180" s="23"/>
      <c r="H180" s="23"/>
      <c r="I180" s="24"/>
      <c r="J180" s="23"/>
      <c r="K180" s="25"/>
      <c r="L180" s="26"/>
      <c r="M180" s="25"/>
      <c r="N180" s="25"/>
      <c r="O180" s="25"/>
    </row>
    <row r="181" spans="1:15" ht="13.2" x14ac:dyDescent="0.25">
      <c r="A181" s="20"/>
      <c r="B181" s="20"/>
      <c r="C181" s="20"/>
      <c r="D181" s="20"/>
      <c r="E181" s="21"/>
      <c r="F181" s="22"/>
      <c r="G181" s="23"/>
      <c r="H181" s="23"/>
      <c r="I181" s="24"/>
      <c r="J181" s="23"/>
      <c r="K181" s="25"/>
      <c r="L181" s="26"/>
      <c r="M181" s="25"/>
      <c r="N181" s="25"/>
      <c r="O181" s="25"/>
    </row>
    <row r="182" spans="1:15" ht="13.2" x14ac:dyDescent="0.25">
      <c r="A182" s="20"/>
      <c r="B182" s="20"/>
      <c r="C182" s="20"/>
      <c r="D182" s="20"/>
      <c r="E182" s="21"/>
      <c r="F182" s="22"/>
      <c r="G182" s="23"/>
      <c r="H182" s="23"/>
      <c r="I182" s="24"/>
      <c r="J182" s="23"/>
      <c r="K182" s="25"/>
      <c r="L182" s="26"/>
      <c r="M182" s="25"/>
      <c r="N182" s="25"/>
      <c r="O182" s="25"/>
    </row>
    <row r="183" spans="1:15" ht="13.2" x14ac:dyDescent="0.25">
      <c r="A183" s="20"/>
      <c r="B183" s="20"/>
      <c r="C183" s="20"/>
      <c r="D183" s="20"/>
      <c r="E183" s="21"/>
      <c r="F183" s="22"/>
      <c r="G183" s="23"/>
      <c r="H183" s="23"/>
      <c r="I183" s="24"/>
      <c r="J183" s="23"/>
      <c r="K183" s="25"/>
      <c r="L183" s="26"/>
      <c r="M183" s="25"/>
      <c r="N183" s="25"/>
      <c r="O183" s="25"/>
    </row>
    <row r="184" spans="1:15" ht="13.2" x14ac:dyDescent="0.25">
      <c r="A184" s="20"/>
      <c r="B184" s="20"/>
      <c r="C184" s="20"/>
      <c r="D184" s="20"/>
      <c r="E184" s="21"/>
      <c r="F184" s="22"/>
      <c r="G184" s="23"/>
      <c r="H184" s="23"/>
      <c r="I184" s="24"/>
      <c r="J184" s="23"/>
      <c r="K184" s="25"/>
      <c r="L184" s="26"/>
      <c r="M184" s="25"/>
      <c r="N184" s="25"/>
      <c r="O184" s="25"/>
    </row>
    <row r="185" spans="1:15" ht="13.2" x14ac:dyDescent="0.25">
      <c r="A185" s="20"/>
      <c r="B185" s="20"/>
      <c r="C185" s="20"/>
      <c r="D185" s="20"/>
      <c r="E185" s="21"/>
      <c r="F185" s="22"/>
      <c r="G185" s="23"/>
      <c r="H185" s="23"/>
      <c r="I185" s="24"/>
      <c r="J185" s="23"/>
      <c r="K185" s="25"/>
      <c r="L185" s="26"/>
      <c r="M185" s="25"/>
      <c r="N185" s="25"/>
      <c r="O185" s="25"/>
    </row>
    <row r="186" spans="1:15" ht="13.2" x14ac:dyDescent="0.25">
      <c r="A186" s="20"/>
      <c r="B186" s="20"/>
      <c r="C186" s="20"/>
      <c r="D186" s="20"/>
      <c r="E186" s="21"/>
      <c r="F186" s="22"/>
      <c r="G186" s="23"/>
      <c r="H186" s="23"/>
      <c r="I186" s="24"/>
      <c r="J186" s="23"/>
      <c r="K186" s="25"/>
      <c r="L186" s="26"/>
      <c r="M186" s="25"/>
      <c r="N186" s="25"/>
      <c r="O186" s="25"/>
    </row>
    <row r="187" spans="1:15" ht="13.2" x14ac:dyDescent="0.25">
      <c r="A187" s="20"/>
      <c r="B187" s="20"/>
      <c r="C187" s="20"/>
      <c r="D187" s="20"/>
      <c r="E187" s="21"/>
      <c r="F187" s="22"/>
      <c r="G187" s="23"/>
      <c r="H187" s="23"/>
      <c r="I187" s="24"/>
      <c r="J187" s="23"/>
      <c r="K187" s="25"/>
      <c r="L187" s="26"/>
      <c r="M187" s="25"/>
      <c r="N187" s="25"/>
      <c r="O187" s="25"/>
    </row>
    <row r="188" spans="1:15" ht="13.2" x14ac:dyDescent="0.25">
      <c r="A188" s="20"/>
      <c r="B188" s="20"/>
      <c r="C188" s="20"/>
      <c r="D188" s="20"/>
      <c r="E188" s="21"/>
      <c r="F188" s="22"/>
      <c r="G188" s="23"/>
      <c r="H188" s="23"/>
      <c r="I188" s="24"/>
      <c r="J188" s="23"/>
      <c r="K188" s="25"/>
      <c r="L188" s="26"/>
      <c r="M188" s="25"/>
      <c r="N188" s="25"/>
      <c r="O188" s="25"/>
    </row>
    <row r="189" spans="1:15" ht="13.2" x14ac:dyDescent="0.25">
      <c r="A189" s="20"/>
      <c r="B189" s="20"/>
      <c r="C189" s="20"/>
      <c r="D189" s="20"/>
      <c r="E189" s="21"/>
      <c r="F189" s="22"/>
      <c r="G189" s="23"/>
      <c r="H189" s="23"/>
      <c r="I189" s="24"/>
      <c r="J189" s="23"/>
      <c r="K189" s="25"/>
      <c r="L189" s="26"/>
      <c r="M189" s="25"/>
      <c r="N189" s="25"/>
      <c r="O189" s="25"/>
    </row>
    <row r="190" spans="1:15" ht="13.2" x14ac:dyDescent="0.25">
      <c r="A190" s="20"/>
      <c r="B190" s="20"/>
      <c r="C190" s="20"/>
      <c r="D190" s="20"/>
      <c r="E190" s="21"/>
      <c r="F190" s="22"/>
      <c r="G190" s="23"/>
      <c r="H190" s="23"/>
      <c r="I190" s="24"/>
      <c r="J190" s="23"/>
      <c r="K190" s="25"/>
      <c r="L190" s="26"/>
      <c r="M190" s="25"/>
      <c r="N190" s="25"/>
      <c r="O190" s="25"/>
    </row>
    <row r="191" spans="1:15" ht="13.2" x14ac:dyDescent="0.25">
      <c r="A191" s="20"/>
      <c r="B191" s="20"/>
      <c r="C191" s="20"/>
      <c r="D191" s="20"/>
      <c r="E191" s="21"/>
      <c r="F191" s="22"/>
      <c r="G191" s="23"/>
      <c r="H191" s="23"/>
      <c r="I191" s="24"/>
      <c r="J191" s="23"/>
      <c r="K191" s="25"/>
      <c r="L191" s="26"/>
      <c r="M191" s="25"/>
      <c r="N191" s="25"/>
      <c r="O191" s="25"/>
    </row>
    <row r="192" spans="1:15" ht="13.2" x14ac:dyDescent="0.25">
      <c r="A192" s="20"/>
      <c r="B192" s="20"/>
      <c r="C192" s="20"/>
      <c r="D192" s="20"/>
      <c r="E192" s="21"/>
      <c r="F192" s="22"/>
      <c r="G192" s="23"/>
      <c r="H192" s="23"/>
      <c r="I192" s="24"/>
      <c r="J192" s="23"/>
      <c r="K192" s="25"/>
      <c r="L192" s="26"/>
      <c r="M192" s="25"/>
      <c r="N192" s="25"/>
      <c r="O192" s="25"/>
    </row>
    <row r="193" spans="1:15" ht="13.2" x14ac:dyDescent="0.25">
      <c r="A193" s="20"/>
      <c r="B193" s="20"/>
      <c r="C193" s="20"/>
      <c r="D193" s="20"/>
      <c r="E193" s="21"/>
      <c r="F193" s="22"/>
      <c r="G193" s="23"/>
      <c r="H193" s="23"/>
      <c r="I193" s="24"/>
      <c r="J193" s="23"/>
      <c r="K193" s="25"/>
      <c r="L193" s="26"/>
      <c r="M193" s="25"/>
      <c r="N193" s="25"/>
      <c r="O193" s="25"/>
    </row>
    <row r="194" spans="1:15" ht="13.2" x14ac:dyDescent="0.25">
      <c r="A194" s="20"/>
      <c r="B194" s="20"/>
      <c r="C194" s="20"/>
      <c r="D194" s="20"/>
      <c r="E194" s="21"/>
      <c r="F194" s="22"/>
      <c r="G194" s="23"/>
      <c r="H194" s="23"/>
      <c r="I194" s="24"/>
      <c r="J194" s="23"/>
      <c r="K194" s="25"/>
      <c r="L194" s="26"/>
      <c r="M194" s="25"/>
      <c r="N194" s="25"/>
      <c r="O194" s="25"/>
    </row>
    <row r="195" spans="1:15" ht="13.2" x14ac:dyDescent="0.25">
      <c r="A195" s="20"/>
      <c r="B195" s="20"/>
      <c r="C195" s="20"/>
      <c r="D195" s="20"/>
      <c r="E195" s="21"/>
      <c r="F195" s="22"/>
      <c r="G195" s="23"/>
      <c r="H195" s="23"/>
      <c r="I195" s="24"/>
      <c r="J195" s="23"/>
      <c r="K195" s="25"/>
      <c r="L195" s="26"/>
      <c r="M195" s="25"/>
      <c r="N195" s="25"/>
      <c r="O195" s="25"/>
    </row>
    <row r="196" spans="1:15" ht="13.2" x14ac:dyDescent="0.25">
      <c r="A196" s="20"/>
      <c r="B196" s="20"/>
      <c r="C196" s="20"/>
      <c r="D196" s="20"/>
      <c r="E196" s="21"/>
      <c r="F196" s="22"/>
      <c r="G196" s="23"/>
      <c r="H196" s="23"/>
      <c r="I196" s="24"/>
      <c r="J196" s="23"/>
      <c r="K196" s="25"/>
      <c r="L196" s="26"/>
      <c r="M196" s="25"/>
      <c r="N196" s="25"/>
      <c r="O196" s="25"/>
    </row>
    <row r="197" spans="1:15" ht="13.2" x14ac:dyDescent="0.25">
      <c r="A197" s="20"/>
      <c r="B197" s="20"/>
      <c r="C197" s="20"/>
      <c r="D197" s="20"/>
      <c r="E197" s="21"/>
      <c r="F197" s="22"/>
      <c r="G197" s="23"/>
      <c r="H197" s="23"/>
      <c r="I197" s="24"/>
      <c r="J197" s="23"/>
      <c r="K197" s="25"/>
      <c r="L197" s="26"/>
      <c r="M197" s="25"/>
      <c r="N197" s="25"/>
      <c r="O197" s="25"/>
    </row>
    <row r="198" spans="1:15" ht="13.2" x14ac:dyDescent="0.25">
      <c r="A198" s="20"/>
      <c r="B198" s="20"/>
      <c r="C198" s="20"/>
      <c r="D198" s="20"/>
      <c r="E198" s="21"/>
      <c r="F198" s="22"/>
      <c r="G198" s="23"/>
      <c r="H198" s="23"/>
      <c r="I198" s="24"/>
      <c r="J198" s="23"/>
      <c r="K198" s="25"/>
      <c r="L198" s="26"/>
      <c r="M198" s="25"/>
      <c r="N198" s="25"/>
      <c r="O198" s="25"/>
    </row>
    <row r="199" spans="1:15" ht="13.2" x14ac:dyDescent="0.25">
      <c r="A199" s="20"/>
      <c r="B199" s="20"/>
      <c r="C199" s="20"/>
      <c r="D199" s="20"/>
      <c r="E199" s="21"/>
      <c r="F199" s="22"/>
      <c r="G199" s="23"/>
      <c r="H199" s="23"/>
      <c r="I199" s="24"/>
      <c r="J199" s="23"/>
      <c r="K199" s="25"/>
      <c r="L199" s="26"/>
      <c r="M199" s="25"/>
      <c r="N199" s="25"/>
      <c r="O199" s="25"/>
    </row>
    <row r="200" spans="1:15" ht="13.2" x14ac:dyDescent="0.25">
      <c r="A200" s="20"/>
      <c r="B200" s="20"/>
      <c r="C200" s="20"/>
      <c r="D200" s="20"/>
      <c r="E200" s="21"/>
      <c r="F200" s="22"/>
      <c r="G200" s="23"/>
      <c r="H200" s="23"/>
      <c r="I200" s="24"/>
      <c r="J200" s="23"/>
      <c r="K200" s="25"/>
      <c r="L200" s="26"/>
      <c r="M200" s="25"/>
      <c r="N200" s="25"/>
      <c r="O200" s="25"/>
    </row>
    <row r="201" spans="1:15" ht="13.2" x14ac:dyDescent="0.25">
      <c r="A201" s="20"/>
      <c r="B201" s="20"/>
      <c r="C201" s="20"/>
      <c r="D201" s="20"/>
      <c r="E201" s="21"/>
      <c r="F201" s="22"/>
      <c r="G201" s="23"/>
      <c r="H201" s="23"/>
      <c r="I201" s="24"/>
      <c r="J201" s="23"/>
      <c r="K201" s="25"/>
      <c r="L201" s="26"/>
      <c r="M201" s="25"/>
      <c r="N201" s="25"/>
      <c r="O201" s="25"/>
    </row>
    <row r="202" spans="1:15" ht="13.2" x14ac:dyDescent="0.25">
      <c r="A202" s="20"/>
      <c r="B202" s="20"/>
      <c r="C202" s="20"/>
      <c r="D202" s="20"/>
      <c r="E202" s="21"/>
      <c r="F202" s="22"/>
      <c r="G202" s="23"/>
      <c r="H202" s="23"/>
      <c r="I202" s="24"/>
      <c r="J202" s="23"/>
      <c r="K202" s="25"/>
      <c r="L202" s="26"/>
      <c r="M202" s="25"/>
      <c r="N202" s="25"/>
      <c r="O202" s="25"/>
    </row>
    <row r="203" spans="1:15" ht="13.2" x14ac:dyDescent="0.25">
      <c r="A203" s="20"/>
      <c r="B203" s="20"/>
      <c r="C203" s="20"/>
      <c r="D203" s="20"/>
      <c r="E203" s="21"/>
      <c r="F203" s="22"/>
      <c r="G203" s="23"/>
      <c r="H203" s="23"/>
      <c r="I203" s="24"/>
      <c r="J203" s="23"/>
      <c r="K203" s="25"/>
      <c r="L203" s="26"/>
      <c r="M203" s="25"/>
      <c r="N203" s="25"/>
      <c r="O203" s="25"/>
    </row>
    <row r="204" spans="1:15" ht="13.2" x14ac:dyDescent="0.25">
      <c r="A204" s="20"/>
      <c r="B204" s="20"/>
      <c r="C204" s="20"/>
      <c r="D204" s="20"/>
      <c r="E204" s="21"/>
      <c r="F204" s="22"/>
      <c r="G204" s="23"/>
      <c r="H204" s="23"/>
      <c r="I204" s="24"/>
      <c r="J204" s="23"/>
      <c r="K204" s="25"/>
      <c r="L204" s="26"/>
      <c r="M204" s="25"/>
      <c r="N204" s="25"/>
      <c r="O204" s="25"/>
    </row>
    <row r="205" spans="1:15" ht="13.2" x14ac:dyDescent="0.25">
      <c r="A205" s="20"/>
      <c r="B205" s="20"/>
      <c r="C205" s="20"/>
      <c r="D205" s="20"/>
      <c r="E205" s="21"/>
      <c r="F205" s="22"/>
      <c r="G205" s="23"/>
      <c r="H205" s="23"/>
      <c r="I205" s="24"/>
      <c r="J205" s="23"/>
      <c r="K205" s="25"/>
      <c r="L205" s="26"/>
      <c r="M205" s="25"/>
      <c r="N205" s="25"/>
      <c r="O205" s="25"/>
    </row>
    <row r="206" spans="1:15" ht="13.2" x14ac:dyDescent="0.25">
      <c r="A206" s="20"/>
      <c r="B206" s="20"/>
      <c r="C206" s="20"/>
      <c r="D206" s="20"/>
      <c r="E206" s="21"/>
      <c r="F206" s="22"/>
      <c r="G206" s="23"/>
      <c r="H206" s="23"/>
      <c r="I206" s="24"/>
      <c r="J206" s="23"/>
      <c r="K206" s="25"/>
      <c r="L206" s="26"/>
      <c r="M206" s="25"/>
      <c r="N206" s="25"/>
      <c r="O206" s="25"/>
    </row>
    <row r="207" spans="1:15" ht="13.2" x14ac:dyDescent="0.25">
      <c r="A207" s="20"/>
      <c r="B207" s="20"/>
      <c r="C207" s="20"/>
      <c r="D207" s="20"/>
      <c r="E207" s="21"/>
      <c r="F207" s="22"/>
      <c r="G207" s="23"/>
      <c r="H207" s="23"/>
      <c r="I207" s="24"/>
      <c r="J207" s="23"/>
      <c r="K207" s="25"/>
      <c r="L207" s="26"/>
      <c r="M207" s="25"/>
      <c r="N207" s="25"/>
      <c r="O207" s="25"/>
    </row>
    <row r="208" spans="1:15" ht="13.2" x14ac:dyDescent="0.25">
      <c r="A208" s="20"/>
      <c r="B208" s="20"/>
      <c r="C208" s="20"/>
      <c r="D208" s="20"/>
      <c r="E208" s="21"/>
      <c r="F208" s="22"/>
      <c r="G208" s="23"/>
      <c r="H208" s="23"/>
      <c r="I208" s="24"/>
      <c r="J208" s="23"/>
      <c r="K208" s="25"/>
      <c r="L208" s="26"/>
      <c r="M208" s="25"/>
      <c r="N208" s="25"/>
      <c r="O208" s="25"/>
    </row>
    <row r="209" spans="1:15" ht="13.2" x14ac:dyDescent="0.25">
      <c r="A209" s="20"/>
      <c r="B209" s="20"/>
      <c r="C209" s="20"/>
      <c r="D209" s="20"/>
      <c r="E209" s="21"/>
      <c r="F209" s="22"/>
      <c r="G209" s="23"/>
      <c r="H209" s="23"/>
      <c r="I209" s="24"/>
      <c r="J209" s="23"/>
      <c r="K209" s="25"/>
      <c r="L209" s="26"/>
      <c r="M209" s="25"/>
      <c r="N209" s="25"/>
      <c r="O209" s="25"/>
    </row>
    <row r="210" spans="1:15" ht="13.2" x14ac:dyDescent="0.25">
      <c r="A210" s="20"/>
      <c r="B210" s="20"/>
      <c r="C210" s="20"/>
      <c r="D210" s="20"/>
      <c r="E210" s="21"/>
      <c r="F210" s="22"/>
      <c r="G210" s="23"/>
      <c r="H210" s="23"/>
      <c r="I210" s="24"/>
      <c r="J210" s="23"/>
      <c r="K210" s="25"/>
      <c r="L210" s="26"/>
      <c r="M210" s="25"/>
      <c r="N210" s="25"/>
      <c r="O210" s="25"/>
    </row>
    <row r="211" spans="1:15" ht="13.2" x14ac:dyDescent="0.25">
      <c r="A211" s="20"/>
      <c r="B211" s="20"/>
      <c r="C211" s="20"/>
      <c r="D211" s="20"/>
      <c r="E211" s="21"/>
      <c r="F211" s="22"/>
      <c r="G211" s="23"/>
      <c r="H211" s="23"/>
      <c r="I211" s="24"/>
      <c r="J211" s="23"/>
      <c r="K211" s="25"/>
      <c r="L211" s="26"/>
      <c r="M211" s="25"/>
      <c r="N211" s="25"/>
      <c r="O211" s="25"/>
    </row>
    <row r="212" spans="1:15" ht="13.2" x14ac:dyDescent="0.25">
      <c r="A212" s="20"/>
      <c r="B212" s="20"/>
      <c r="C212" s="20"/>
      <c r="D212" s="20"/>
      <c r="E212" s="21"/>
      <c r="F212" s="22"/>
      <c r="G212" s="23"/>
      <c r="H212" s="23"/>
      <c r="I212" s="24"/>
      <c r="J212" s="23"/>
      <c r="K212" s="25"/>
      <c r="L212" s="26"/>
      <c r="M212" s="25"/>
      <c r="N212" s="25"/>
      <c r="O212" s="25"/>
    </row>
    <row r="213" spans="1:15" ht="13.2" x14ac:dyDescent="0.25">
      <c r="A213" s="20"/>
      <c r="B213" s="20"/>
      <c r="C213" s="20"/>
      <c r="D213" s="20"/>
      <c r="E213" s="21"/>
      <c r="F213" s="22"/>
      <c r="G213" s="23"/>
      <c r="H213" s="23"/>
      <c r="I213" s="24"/>
      <c r="J213" s="23"/>
      <c r="K213" s="25"/>
      <c r="L213" s="26"/>
      <c r="M213" s="25"/>
      <c r="N213" s="25"/>
      <c r="O213" s="25"/>
    </row>
    <row r="214" spans="1:15" ht="13.2" x14ac:dyDescent="0.25">
      <c r="A214" s="20"/>
      <c r="B214" s="20"/>
      <c r="C214" s="20"/>
      <c r="D214" s="20"/>
      <c r="E214" s="21"/>
      <c r="F214" s="22"/>
      <c r="G214" s="23"/>
      <c r="H214" s="23"/>
      <c r="I214" s="24"/>
      <c r="J214" s="23"/>
      <c r="K214" s="25"/>
      <c r="L214" s="26"/>
      <c r="M214" s="25"/>
      <c r="N214" s="25"/>
      <c r="O214" s="25"/>
    </row>
    <row r="215" spans="1:15" ht="13.2" x14ac:dyDescent="0.25">
      <c r="A215" s="20"/>
      <c r="B215" s="20"/>
      <c r="C215" s="20"/>
      <c r="D215" s="20"/>
      <c r="E215" s="21"/>
      <c r="F215" s="22"/>
      <c r="G215" s="23"/>
      <c r="H215" s="23"/>
      <c r="I215" s="24"/>
      <c r="J215" s="23"/>
      <c r="K215" s="25"/>
      <c r="L215" s="26"/>
      <c r="M215" s="25"/>
      <c r="N215" s="25"/>
      <c r="O215" s="25"/>
    </row>
    <row r="216" spans="1:15" ht="13.2" x14ac:dyDescent="0.25">
      <c r="A216" s="20"/>
      <c r="B216" s="20"/>
      <c r="C216" s="20"/>
      <c r="D216" s="20"/>
      <c r="E216" s="21"/>
      <c r="F216" s="22"/>
      <c r="G216" s="23"/>
      <c r="H216" s="23"/>
      <c r="I216" s="24"/>
      <c r="J216" s="23"/>
      <c r="K216" s="25"/>
      <c r="L216" s="26"/>
      <c r="M216" s="25"/>
      <c r="N216" s="25"/>
      <c r="O216" s="25"/>
    </row>
    <row r="217" spans="1:15" ht="13.2" x14ac:dyDescent="0.25">
      <c r="A217" s="20"/>
      <c r="B217" s="20"/>
      <c r="C217" s="20"/>
      <c r="D217" s="20"/>
      <c r="E217" s="21"/>
      <c r="F217" s="22"/>
      <c r="G217" s="23"/>
      <c r="H217" s="23"/>
      <c r="I217" s="24"/>
      <c r="J217" s="23"/>
      <c r="K217" s="25"/>
      <c r="L217" s="26"/>
      <c r="M217" s="25"/>
      <c r="N217" s="25"/>
      <c r="O217" s="25"/>
    </row>
    <row r="218" spans="1:15" ht="13.2" x14ac:dyDescent="0.25">
      <c r="A218" s="20"/>
      <c r="B218" s="20"/>
      <c r="C218" s="20"/>
      <c r="D218" s="20"/>
      <c r="E218" s="21"/>
      <c r="F218" s="22"/>
      <c r="G218" s="23"/>
      <c r="H218" s="23"/>
      <c r="I218" s="24"/>
      <c r="J218" s="23"/>
      <c r="K218" s="25"/>
      <c r="L218" s="26"/>
      <c r="M218" s="25"/>
      <c r="N218" s="25"/>
      <c r="O218" s="25"/>
    </row>
    <row r="219" spans="1:15" ht="13.2" x14ac:dyDescent="0.25">
      <c r="A219" s="20"/>
      <c r="B219" s="20"/>
      <c r="C219" s="20"/>
      <c r="D219" s="20"/>
      <c r="E219" s="21"/>
      <c r="F219" s="22"/>
      <c r="G219" s="23"/>
      <c r="H219" s="23"/>
      <c r="I219" s="24"/>
      <c r="J219" s="23"/>
      <c r="K219" s="25"/>
      <c r="L219" s="26"/>
      <c r="M219" s="25"/>
      <c r="N219" s="25"/>
      <c r="O219" s="25"/>
    </row>
    <row r="220" spans="1:15" ht="13.2" x14ac:dyDescent="0.25">
      <c r="A220" s="20"/>
      <c r="B220" s="20"/>
      <c r="C220" s="20"/>
      <c r="D220" s="20"/>
      <c r="E220" s="21"/>
      <c r="F220" s="22"/>
      <c r="G220" s="23"/>
      <c r="H220" s="23"/>
      <c r="I220" s="24"/>
      <c r="J220" s="23"/>
      <c r="K220" s="25"/>
      <c r="L220" s="26"/>
      <c r="M220" s="25"/>
      <c r="N220" s="25"/>
      <c r="O220" s="25"/>
    </row>
    <row r="221" spans="1:15" ht="13.2" x14ac:dyDescent="0.25">
      <c r="A221" s="20"/>
      <c r="B221" s="20"/>
      <c r="C221" s="20"/>
      <c r="D221" s="20"/>
      <c r="E221" s="21"/>
      <c r="F221" s="22"/>
      <c r="G221" s="23"/>
      <c r="H221" s="23"/>
      <c r="I221" s="24"/>
      <c r="J221" s="23"/>
      <c r="K221" s="25"/>
      <c r="L221" s="26"/>
      <c r="M221" s="25"/>
      <c r="N221" s="25"/>
      <c r="O221" s="25"/>
    </row>
    <row r="222" spans="1:15" ht="13.2" x14ac:dyDescent="0.25">
      <c r="A222" s="20"/>
      <c r="B222" s="20"/>
      <c r="C222" s="20"/>
      <c r="D222" s="20"/>
      <c r="E222" s="21"/>
      <c r="F222" s="22"/>
      <c r="G222" s="23"/>
      <c r="H222" s="23"/>
      <c r="I222" s="24"/>
      <c r="J222" s="23"/>
      <c r="K222" s="25"/>
      <c r="L222" s="26"/>
      <c r="M222" s="25"/>
      <c r="N222" s="25"/>
      <c r="O222" s="25"/>
    </row>
    <row r="223" spans="1:15" ht="13.2" x14ac:dyDescent="0.25">
      <c r="A223" s="20"/>
      <c r="B223" s="20"/>
      <c r="C223" s="20"/>
      <c r="D223" s="20"/>
      <c r="E223" s="21"/>
      <c r="F223" s="22"/>
      <c r="G223" s="23"/>
      <c r="H223" s="23"/>
      <c r="I223" s="24"/>
      <c r="J223" s="23"/>
      <c r="K223" s="25"/>
      <c r="L223" s="26"/>
      <c r="M223" s="25"/>
      <c r="N223" s="25"/>
      <c r="O223" s="25"/>
    </row>
    <row r="224" spans="1:15" ht="13.2" x14ac:dyDescent="0.25">
      <c r="A224" s="20"/>
      <c r="B224" s="20"/>
      <c r="C224" s="20"/>
      <c r="D224" s="20"/>
      <c r="E224" s="21"/>
      <c r="F224" s="22"/>
      <c r="G224" s="23"/>
      <c r="H224" s="23"/>
      <c r="I224" s="24"/>
      <c r="J224" s="23"/>
      <c r="K224" s="25"/>
      <c r="L224" s="26"/>
      <c r="M224" s="25"/>
      <c r="N224" s="25"/>
      <c r="O224" s="25"/>
    </row>
    <row r="225" spans="1:15" ht="13.2" x14ac:dyDescent="0.25">
      <c r="A225" s="20"/>
      <c r="B225" s="20"/>
      <c r="C225" s="20"/>
      <c r="D225" s="20"/>
      <c r="E225" s="21"/>
      <c r="F225" s="22"/>
      <c r="G225" s="23"/>
      <c r="H225" s="23"/>
      <c r="I225" s="24"/>
      <c r="J225" s="23"/>
      <c r="K225" s="25"/>
      <c r="L225" s="26"/>
      <c r="M225" s="25"/>
      <c r="N225" s="25"/>
      <c r="O225" s="25"/>
    </row>
    <row r="226" spans="1:15" ht="13.2" x14ac:dyDescent="0.25">
      <c r="A226" s="20"/>
      <c r="B226" s="20"/>
      <c r="C226" s="20"/>
      <c r="D226" s="20"/>
      <c r="E226" s="21"/>
      <c r="F226" s="22"/>
      <c r="G226" s="23"/>
      <c r="H226" s="23"/>
      <c r="I226" s="24"/>
      <c r="J226" s="23"/>
      <c r="K226" s="25"/>
      <c r="L226" s="26"/>
      <c r="M226" s="25"/>
      <c r="N226" s="25"/>
      <c r="O226" s="25"/>
    </row>
    <row r="227" spans="1:15" ht="13.2" x14ac:dyDescent="0.25">
      <c r="A227" s="20"/>
      <c r="B227" s="20"/>
      <c r="C227" s="20"/>
      <c r="D227" s="20"/>
      <c r="E227" s="21"/>
      <c r="F227" s="22"/>
      <c r="G227" s="23"/>
      <c r="H227" s="23"/>
      <c r="I227" s="24"/>
      <c r="J227" s="23"/>
      <c r="K227" s="25"/>
      <c r="L227" s="26"/>
      <c r="M227" s="25"/>
      <c r="N227" s="25"/>
      <c r="O227" s="25"/>
    </row>
    <row r="228" spans="1:15" ht="13.2" x14ac:dyDescent="0.25">
      <c r="A228" s="20"/>
      <c r="B228" s="20"/>
      <c r="C228" s="20"/>
      <c r="D228" s="20"/>
      <c r="E228" s="21"/>
      <c r="F228" s="22"/>
      <c r="G228" s="23"/>
      <c r="H228" s="23"/>
      <c r="I228" s="24"/>
      <c r="J228" s="23"/>
      <c r="K228" s="25"/>
      <c r="L228" s="26"/>
      <c r="M228" s="25"/>
      <c r="N228" s="25"/>
      <c r="O228" s="25"/>
    </row>
    <row r="229" spans="1:15" ht="13.2" x14ac:dyDescent="0.25">
      <c r="A229" s="20"/>
      <c r="B229" s="20"/>
      <c r="C229" s="20"/>
      <c r="D229" s="20"/>
      <c r="E229" s="21"/>
      <c r="F229" s="22"/>
      <c r="G229" s="23"/>
      <c r="H229" s="23"/>
      <c r="I229" s="24"/>
      <c r="J229" s="23"/>
      <c r="K229" s="25"/>
      <c r="L229" s="26"/>
      <c r="M229" s="25"/>
      <c r="N229" s="25"/>
      <c r="O229" s="25"/>
    </row>
    <row r="230" spans="1:15" ht="13.2" x14ac:dyDescent="0.25">
      <c r="A230" s="20"/>
      <c r="B230" s="20"/>
      <c r="C230" s="20"/>
      <c r="D230" s="20"/>
      <c r="E230" s="21"/>
      <c r="F230" s="22"/>
      <c r="G230" s="23"/>
      <c r="H230" s="23"/>
      <c r="I230" s="24"/>
      <c r="J230" s="23"/>
      <c r="K230" s="25"/>
      <c r="L230" s="26"/>
      <c r="M230" s="25"/>
      <c r="N230" s="25"/>
      <c r="O230" s="25"/>
    </row>
    <row r="231" spans="1:15" ht="13.2" x14ac:dyDescent="0.25">
      <c r="A231" s="27"/>
      <c r="B231" s="27"/>
      <c r="C231" s="27"/>
      <c r="D231" s="27"/>
      <c r="E231" s="28"/>
      <c r="F231" s="29"/>
      <c r="G231" s="23"/>
      <c r="H231" s="23"/>
      <c r="I231" s="24"/>
      <c r="J231" s="23"/>
      <c r="K231" s="25"/>
      <c r="O231" s="25"/>
    </row>
    <row r="232" spans="1:15" ht="13.2" x14ac:dyDescent="0.25">
      <c r="A232" s="27"/>
      <c r="B232" s="27"/>
      <c r="C232" s="27"/>
      <c r="D232" s="27"/>
      <c r="E232" s="28"/>
      <c r="F232" s="29"/>
      <c r="G232" s="85"/>
      <c r="H232" s="85"/>
      <c r="J232" s="85"/>
      <c r="O232" s="25"/>
    </row>
    <row r="233" spans="1:15" ht="13.2" x14ac:dyDescent="0.25">
      <c r="A233" s="27"/>
      <c r="B233" s="27"/>
      <c r="C233" s="27"/>
      <c r="D233" s="27"/>
      <c r="E233" s="28"/>
      <c r="F233" s="29"/>
      <c r="G233" s="85"/>
      <c r="H233" s="85"/>
      <c r="J233" s="85"/>
      <c r="O233" s="25"/>
    </row>
    <row r="234" spans="1:15" ht="13.2" x14ac:dyDescent="0.25">
      <c r="A234" s="27"/>
      <c r="B234" s="27"/>
      <c r="C234" s="27"/>
      <c r="D234" s="27"/>
      <c r="E234" s="28"/>
      <c r="F234" s="29"/>
      <c r="G234" s="85"/>
      <c r="H234" s="85"/>
      <c r="J234" s="85"/>
      <c r="O234" s="25"/>
    </row>
    <row r="235" spans="1:15" ht="13.2" x14ac:dyDescent="0.25">
      <c r="A235" s="27"/>
      <c r="B235" s="27"/>
      <c r="C235" s="27"/>
      <c r="D235" s="27"/>
      <c r="E235" s="28"/>
      <c r="F235" s="29"/>
      <c r="G235" s="85"/>
      <c r="H235" s="85"/>
      <c r="J235" s="85"/>
    </row>
    <row r="236" spans="1:15" ht="13.2" x14ac:dyDescent="0.25">
      <c r="A236" s="27"/>
      <c r="B236" s="27"/>
      <c r="C236" s="27"/>
      <c r="D236" s="27"/>
      <c r="E236" s="28"/>
      <c r="F236" s="29"/>
      <c r="G236" s="85"/>
      <c r="H236" s="85"/>
      <c r="J236" s="85"/>
    </row>
    <row r="237" spans="1:15" ht="13.2" x14ac:dyDescent="0.25">
      <c r="A237" s="27"/>
      <c r="B237" s="27"/>
      <c r="C237" s="27"/>
      <c r="D237" s="27"/>
      <c r="E237" s="28"/>
      <c r="F237" s="29"/>
      <c r="G237" s="85"/>
      <c r="H237" s="85"/>
      <c r="J237" s="85"/>
    </row>
    <row r="238" spans="1:15" ht="13.2" x14ac:dyDescent="0.25">
      <c r="A238" s="27"/>
      <c r="B238" s="27"/>
      <c r="C238" s="27"/>
      <c r="D238" s="27"/>
      <c r="E238" s="28"/>
      <c r="F238" s="29"/>
      <c r="G238" s="85"/>
      <c r="H238" s="85"/>
      <c r="J238" s="85"/>
    </row>
    <row r="239" spans="1:15" ht="13.2" x14ac:dyDescent="0.25">
      <c r="A239" s="27"/>
      <c r="B239" s="27"/>
      <c r="C239" s="27"/>
      <c r="D239" s="27"/>
      <c r="E239" s="28"/>
      <c r="F239" s="29"/>
      <c r="G239" s="85"/>
      <c r="H239" s="85"/>
      <c r="J239" s="85"/>
    </row>
    <row r="240" spans="1:15" ht="13.2" x14ac:dyDescent="0.25">
      <c r="A240" s="27"/>
      <c r="B240" s="27"/>
      <c r="C240" s="27"/>
      <c r="D240" s="27"/>
      <c r="E240" s="28"/>
      <c r="F240" s="29"/>
      <c r="G240" s="85"/>
      <c r="H240" s="85"/>
      <c r="J240" s="85"/>
    </row>
    <row r="241" spans="1:6" ht="13.2" x14ac:dyDescent="0.25">
      <c r="A241" s="27"/>
      <c r="B241" s="27"/>
      <c r="C241" s="27"/>
      <c r="D241" s="27"/>
      <c r="E241" s="28"/>
      <c r="F241" s="29"/>
    </row>
    <row r="242" spans="1:6" ht="13.2" x14ac:dyDescent="0.25">
      <c r="A242" s="27"/>
      <c r="B242" s="27"/>
      <c r="C242" s="27"/>
      <c r="D242" s="27"/>
      <c r="E242" s="28"/>
      <c r="F242" s="29"/>
    </row>
    <row r="243" spans="1:6" ht="13.2" x14ac:dyDescent="0.25">
      <c r="A243" s="27"/>
      <c r="B243" s="27"/>
      <c r="C243" s="27"/>
      <c r="D243" s="27"/>
      <c r="E243" s="28"/>
      <c r="F243" s="29"/>
    </row>
    <row r="244" spans="1:6" ht="13.2" x14ac:dyDescent="0.25">
      <c r="A244" s="27"/>
      <c r="B244" s="27"/>
      <c r="C244" s="27"/>
      <c r="D244" s="27"/>
      <c r="E244" s="28"/>
      <c r="F244" s="29"/>
    </row>
    <row r="245" spans="1:6" ht="13.2" x14ac:dyDescent="0.25">
      <c r="A245" s="27"/>
      <c r="B245" s="27"/>
      <c r="C245" s="27"/>
      <c r="D245" s="27"/>
      <c r="E245" s="28"/>
      <c r="F245" s="29"/>
    </row>
    <row r="246" spans="1:6" ht="13.2" x14ac:dyDescent="0.25">
      <c r="A246" s="27"/>
      <c r="B246" s="27"/>
      <c r="C246" s="27"/>
      <c r="D246" s="27"/>
      <c r="E246" s="28"/>
      <c r="F246" s="29"/>
    </row>
    <row r="247" spans="1:6" ht="13.2" x14ac:dyDescent="0.25">
      <c r="A247" s="27"/>
      <c r="B247" s="27"/>
      <c r="C247" s="27"/>
      <c r="D247" s="27"/>
      <c r="E247" s="28"/>
      <c r="F247" s="29"/>
    </row>
    <row r="248" spans="1:6" ht="13.2" x14ac:dyDescent="0.25">
      <c r="A248" s="27"/>
      <c r="B248" s="27"/>
      <c r="C248" s="27"/>
      <c r="D248" s="27"/>
      <c r="E248" s="28"/>
      <c r="F248" s="29"/>
    </row>
    <row r="249" spans="1:6" ht="13.2" x14ac:dyDescent="0.25">
      <c r="A249" s="27"/>
      <c r="B249" s="27"/>
      <c r="C249" s="27"/>
      <c r="D249" s="27"/>
      <c r="E249" s="28"/>
      <c r="F249" s="29"/>
    </row>
    <row r="250" spans="1:6" ht="13.2" x14ac:dyDescent="0.25">
      <c r="A250" s="27"/>
      <c r="B250" s="27"/>
      <c r="C250" s="27"/>
      <c r="D250" s="27"/>
      <c r="E250" s="28"/>
      <c r="F250" s="29"/>
    </row>
    <row r="251" spans="1:6" ht="13.2" x14ac:dyDescent="0.25">
      <c r="A251" s="27"/>
      <c r="B251" s="27"/>
      <c r="C251" s="27"/>
      <c r="D251" s="27"/>
      <c r="E251" s="28"/>
      <c r="F251" s="29"/>
    </row>
    <row r="252" spans="1:6" ht="13.2" x14ac:dyDescent="0.25">
      <c r="A252" s="27"/>
      <c r="B252" s="27"/>
      <c r="C252" s="27"/>
      <c r="D252" s="27"/>
      <c r="E252" s="28"/>
      <c r="F252" s="29"/>
    </row>
    <row r="253" spans="1:6" ht="13.2" x14ac:dyDescent="0.25">
      <c r="A253" s="27"/>
      <c r="B253" s="27"/>
      <c r="C253" s="27"/>
      <c r="D253" s="27"/>
      <c r="E253" s="28"/>
      <c r="F253" s="29"/>
    </row>
    <row r="254" spans="1:6" ht="13.2" x14ac:dyDescent="0.25">
      <c r="A254" s="27"/>
      <c r="B254" s="27"/>
      <c r="C254" s="27"/>
      <c r="D254" s="27"/>
      <c r="E254" s="28"/>
      <c r="F254" s="29"/>
    </row>
    <row r="255" spans="1:6" ht="13.2" x14ac:dyDescent="0.25">
      <c r="A255" s="27"/>
      <c r="B255" s="27"/>
      <c r="C255" s="27"/>
      <c r="D255" s="27"/>
      <c r="E255" s="28"/>
      <c r="F255" s="29"/>
    </row>
    <row r="256" spans="1:6" ht="13.2" x14ac:dyDescent="0.25">
      <c r="A256" s="27"/>
      <c r="B256" s="27"/>
      <c r="C256" s="27"/>
      <c r="D256" s="27"/>
      <c r="E256" s="28"/>
      <c r="F256" s="29"/>
    </row>
    <row r="257" spans="1:6" ht="13.2" x14ac:dyDescent="0.25">
      <c r="A257" s="27"/>
      <c r="B257" s="27"/>
      <c r="C257" s="27"/>
      <c r="D257" s="27"/>
      <c r="E257" s="28"/>
      <c r="F257" s="29"/>
    </row>
    <row r="258" spans="1:6" ht="13.2" x14ac:dyDescent="0.25">
      <c r="A258" s="27"/>
      <c r="B258" s="27"/>
      <c r="C258" s="27"/>
      <c r="D258" s="27"/>
      <c r="E258" s="28"/>
      <c r="F258" s="29"/>
    </row>
    <row r="259" spans="1:6" ht="13.2" x14ac:dyDescent="0.25">
      <c r="A259" s="27"/>
      <c r="B259" s="27"/>
      <c r="C259" s="27"/>
      <c r="D259" s="27"/>
      <c r="E259" s="28"/>
      <c r="F259" s="29"/>
    </row>
    <row r="260" spans="1:6" ht="13.2" x14ac:dyDescent="0.25">
      <c r="A260" s="27"/>
      <c r="B260" s="27"/>
      <c r="C260" s="27"/>
      <c r="D260" s="27"/>
      <c r="E260" s="28"/>
      <c r="F260" s="29"/>
    </row>
    <row r="261" spans="1:6" ht="13.2" x14ac:dyDescent="0.25">
      <c r="A261" s="27"/>
      <c r="B261" s="27"/>
      <c r="C261" s="27"/>
      <c r="D261" s="27"/>
      <c r="E261" s="28"/>
      <c r="F261" s="29"/>
    </row>
    <row r="262" spans="1:6" ht="13.2" x14ac:dyDescent="0.25">
      <c r="A262" s="27"/>
      <c r="B262" s="27"/>
      <c r="C262" s="27"/>
      <c r="D262" s="27"/>
      <c r="E262" s="28"/>
      <c r="F262" s="29"/>
    </row>
    <row r="263" spans="1:6" ht="13.2" x14ac:dyDescent="0.25">
      <c r="A263" s="27"/>
      <c r="B263" s="27"/>
      <c r="C263" s="27"/>
      <c r="D263" s="27"/>
      <c r="E263" s="30"/>
      <c r="F263" s="29"/>
    </row>
    <row r="264" spans="1:6" ht="13.2" x14ac:dyDescent="0.25">
      <c r="A264" s="27"/>
      <c r="B264" s="27"/>
      <c r="C264" s="27"/>
      <c r="D264" s="27"/>
      <c r="E264" s="30"/>
      <c r="F264" s="29"/>
    </row>
    <row r="265" spans="1:6" ht="13.2" x14ac:dyDescent="0.25">
      <c r="A265" s="27"/>
      <c r="B265" s="27"/>
      <c r="C265" s="27"/>
      <c r="D265" s="27"/>
      <c r="E265" s="30"/>
      <c r="F265" s="29"/>
    </row>
    <row r="266" spans="1:6" ht="13.2" x14ac:dyDescent="0.25">
      <c r="A266" s="27"/>
      <c r="B266" s="27"/>
      <c r="C266" s="27"/>
      <c r="D266" s="27"/>
      <c r="E266" s="30"/>
      <c r="F266" s="29"/>
    </row>
    <row r="267" spans="1:6" ht="13.2" x14ac:dyDescent="0.25">
      <c r="A267" s="27"/>
      <c r="B267" s="27"/>
      <c r="C267" s="27"/>
      <c r="D267" s="27"/>
      <c r="E267" s="30"/>
      <c r="F267" s="29"/>
    </row>
    <row r="268" spans="1:6" ht="13.2" x14ac:dyDescent="0.25">
      <c r="A268" s="27"/>
      <c r="B268" s="27"/>
      <c r="C268" s="27"/>
      <c r="D268" s="27"/>
      <c r="E268" s="30"/>
      <c r="F268" s="29"/>
    </row>
    <row r="269" spans="1:6" ht="13.2" x14ac:dyDescent="0.25">
      <c r="A269" s="27"/>
      <c r="B269" s="27"/>
      <c r="C269" s="27"/>
      <c r="D269" s="27"/>
      <c r="E269" s="30"/>
      <c r="F269" s="29"/>
    </row>
    <row r="270" spans="1:6" ht="13.2" x14ac:dyDescent="0.25">
      <c r="A270" s="27"/>
      <c r="B270" s="27"/>
      <c r="C270" s="27"/>
      <c r="D270" s="27"/>
      <c r="E270" s="30"/>
      <c r="F270" s="29"/>
    </row>
    <row r="271" spans="1:6" ht="13.2" x14ac:dyDescent="0.25">
      <c r="A271" s="27"/>
      <c r="B271" s="27"/>
      <c r="C271" s="27"/>
      <c r="D271" s="27"/>
      <c r="E271" s="30"/>
      <c r="F271" s="29"/>
    </row>
    <row r="272" spans="1:6" ht="13.2" x14ac:dyDescent="0.25">
      <c r="A272" s="27"/>
      <c r="B272" s="27"/>
      <c r="C272" s="27"/>
      <c r="D272" s="27"/>
      <c r="E272" s="30"/>
      <c r="F272" s="29"/>
    </row>
    <row r="273" spans="1:6" ht="13.2" x14ac:dyDescent="0.25">
      <c r="A273" s="27"/>
      <c r="B273" s="27"/>
      <c r="C273" s="27"/>
      <c r="D273" s="27"/>
      <c r="E273" s="30"/>
      <c r="F273" s="29"/>
    </row>
    <row r="274" spans="1:6" ht="13.2" x14ac:dyDescent="0.25">
      <c r="A274" s="27"/>
      <c r="B274" s="27"/>
      <c r="C274" s="27"/>
      <c r="D274" s="27"/>
      <c r="E274" s="30"/>
      <c r="F274" s="29"/>
    </row>
    <row r="275" spans="1:6" ht="13.2" x14ac:dyDescent="0.25">
      <c r="A275" s="27"/>
      <c r="B275" s="27"/>
      <c r="C275" s="27"/>
      <c r="D275" s="27"/>
      <c r="E275" s="30"/>
      <c r="F275" s="29"/>
    </row>
    <row r="276" spans="1:6" ht="13.2" x14ac:dyDescent="0.25">
      <c r="A276" s="27"/>
      <c r="B276" s="27"/>
      <c r="C276" s="27"/>
      <c r="D276" s="27"/>
      <c r="E276" s="30"/>
      <c r="F276" s="29"/>
    </row>
  </sheetData>
  <autoFilter ref="A5:R156" xr:uid="{00000000-0009-0000-0000-000000000000}">
    <filterColumn colId="2">
      <filters>
        <filter val="Baškirská"/>
        <filter val="Bulharská"/>
        <filter val="Holandská"/>
        <filter val="Kazašská"/>
        <filter val="U Hranic"/>
        <filter val="Záběhlická"/>
        <filter val="Želivecká"/>
      </filters>
    </filterColumn>
    <filterColumn colId="3">
      <filters>
        <filter val="1404, 1405, 1406,1407, 1408"/>
        <filter val="1425, 1426, 1427, 1428"/>
        <filter val="1484"/>
        <filter val="1915"/>
        <filter val="2798, 2799, 2801"/>
        <filter val="359"/>
        <filter val="619"/>
      </filters>
    </filterColumn>
  </autoFilter>
  <mergeCells count="8">
    <mergeCell ref="G3:K3"/>
    <mergeCell ref="B159:F159"/>
    <mergeCell ref="B1:F1"/>
    <mergeCell ref="A3:A4"/>
    <mergeCell ref="B3:B4"/>
    <mergeCell ref="C3:C4"/>
    <mergeCell ref="D3:D4"/>
    <mergeCell ref="F3:F4"/>
  </mergeCells>
  <hyperlinks>
    <hyperlink ref="O9" r:id="rId1" xr:uid="{80C57CED-2925-461F-A830-E3493BABAFE6}"/>
    <hyperlink ref="O14" r:id="rId2" xr:uid="{3160D3BA-5EAC-4164-ADA1-E647C93715BC}"/>
    <hyperlink ref="O45" r:id="rId3" xr:uid="{5F5A4203-0B7B-4FCC-B1D0-88B5E27E0F7F}"/>
    <hyperlink ref="O69" r:id="rId4" xr:uid="{406D0431-862D-45B7-9AF8-B7F83F60237D}"/>
    <hyperlink ref="O113" r:id="rId5" xr:uid="{29A6FF42-8260-44F5-BAC1-118086AC85E1}"/>
    <hyperlink ref="O90" r:id="rId6" xr:uid="{753AD106-FE06-4C91-BA4D-D5FE3036F37D}"/>
    <hyperlink ref="O152" r:id="rId7" xr:uid="{6376C35D-2239-4581-AEC1-FD3F132F3C27}"/>
  </hyperlinks>
  <pageMargins left="0.39370078740157483" right="0.19685039370078741" top="0.78740157480314965" bottom="0.78740157480314965" header="0.31496062992125984" footer="0.31496062992125984"/>
  <pageSetup paperSize="9" scale="70" orientation="portrait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2741F8A0116C4084FAB12C3DD4ACFF" ma:contentTypeVersion="" ma:contentTypeDescription="Vytvoří nový dokument" ma:contentTypeScope="" ma:versionID="f1101f0803635f496701d642e57d692c">
  <xsd:schema xmlns:xsd="http://www.w3.org/2001/XMLSchema" xmlns:xs="http://www.w3.org/2001/XMLSchema" xmlns:p="http://schemas.microsoft.com/office/2006/metadata/properties" xmlns:ns2="83200cd6-3e22-485a-9b18-1fcd7134b0e0" xmlns:ns3="a9baf5cc-c1f4-4cef-ab6a-ef3c01da8346" targetNamespace="http://schemas.microsoft.com/office/2006/metadata/properties" ma:root="true" ma:fieldsID="3a153218a8d69323f377e8ad7178867d" ns2:_="" ns3:_="">
    <xsd:import namespace="83200cd6-3e22-485a-9b18-1fcd7134b0e0"/>
    <xsd:import namespace="a9baf5cc-c1f4-4cef-ab6a-ef3c01da834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00cd6-3e22-485a-9b18-1fcd7134b0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af5cc-c1f4-4cef-ab6a-ef3c01da83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1321ED-EDFE-4A50-8F3E-2732E99A325E}"/>
</file>

<file path=customXml/itemProps2.xml><?xml version="1.0" encoding="utf-8"?>
<ds:datastoreItem xmlns:ds="http://schemas.openxmlformats.org/officeDocument/2006/customXml" ds:itemID="{BFEBADC3-FC30-463F-84D5-E070158DEB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E32CC3-DBE3-489F-8293-D2FFD75B0D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oem</dc:creator>
  <cp:keywords/>
  <dc:description/>
  <cp:lastModifiedBy>Andrea Landgráfová</cp:lastModifiedBy>
  <cp:revision/>
  <dcterms:created xsi:type="dcterms:W3CDTF">2008-09-24T07:07:14Z</dcterms:created>
  <dcterms:modified xsi:type="dcterms:W3CDTF">2020-05-02T18:43:46Z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0x010100A32741F8A0116C4084FAB12C3DD4ACFF</vt:lpwstr>
  </property>
</Properties>
</file>